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7" i="1" l="1"/>
  <c r="R17" i="1" s="1"/>
  <c r="S17" i="1" s="1"/>
  <c r="T17" i="1" s="1"/>
  <c r="P16" i="1"/>
  <c r="R16" i="1" s="1"/>
  <c r="S16" i="1" s="1"/>
  <c r="T16" i="1" s="1"/>
  <c r="P15" i="1"/>
  <c r="R15" i="1" s="1"/>
  <c r="S15" i="1" s="1"/>
  <c r="T15" i="1" s="1"/>
  <c r="P14" i="1"/>
  <c r="R14" i="1" s="1"/>
  <c r="S14" i="1" s="1"/>
  <c r="T14" i="1" s="1"/>
  <c r="P13" i="1"/>
  <c r="R13" i="1" s="1"/>
  <c r="S13" i="1" s="1"/>
  <c r="T13" i="1" s="1"/>
  <c r="P12" i="1"/>
  <c r="R12" i="1" s="1"/>
  <c r="S12" i="1" s="1"/>
  <c r="T12" i="1" s="1"/>
  <c r="P11" i="1"/>
  <c r="R11" i="1" s="1"/>
  <c r="S11" i="1" s="1"/>
  <c r="T11" i="1" s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<sst xmlns="http://schemas.openxmlformats.org/spreadsheetml/2006/main" count="246" uniqueCount="78">
  <si>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</si>
  <si>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</si>
  <si>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</si>
  <si>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</si>
  <si>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</si>
  <si>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</si>
  <si>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</si>
  <si>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</si>
  <si>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</si>
  <si>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</si>
  <si>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</si>
  <si>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</si>
  <si>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</si>
  <si>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</si>
  <si>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</si>
  <si>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</si>
  <si>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</si>
  <si>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</si>
  <si>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</si>
  <si>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</si>
  <si>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</si>
  <si>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</si>
  <si>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</si>
  <si>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</si>
  <si>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</si>
  <si>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</si>
  <si>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Краснодар</t>
  </si>
  <si>
    <t>350019, Краснодар, ул.Дзержинского д.100, ТЦ "Красная Площадь"</t>
  </si>
  <si>
    <t>350075, Краснодар, ул.Стасова д.178, ТК Медиа Плаза</t>
  </si>
  <si>
    <t>350000, Краснодар, ул.Крылатая д.2, ТЦ "OZ МОЛЛ"</t>
  </si>
  <si>
    <t>350087, Краснодар, ул.Петра Метальникова д.3, ТРЦ "Мандарин"</t>
  </si>
  <si>
    <t>385121, Краснодар, ул Тургеневское шоссе д 27, МЕГА "Адыгея-Кубань"</t>
  </si>
  <si>
    <t>350005, Краснодар, ул.Дзержинского д.100, ТРЦ "Красная Площадь"</t>
  </si>
  <si>
    <t>350020, Краснодар, ул.Коммунаров д.280, "М.Видео"</t>
  </si>
  <si>
    <t>385121, Адыгея, Тахтамукайский р-н, Тургеневское шоссе д.27, СЕМЕЙНЫЙ ТЦ "Мега-Адыгея-Кубань"</t>
  </si>
  <si>
    <t>350059, Краснодар, ул.Уральская д.79/2, ТРК "СБСМегамолл"</t>
  </si>
  <si>
    <t>350000, Краснодар, ул. Володи  Головатого д.313, ТРЦ "Галерея Краснодар"</t>
  </si>
  <si>
    <t>350000, Краснодар, Карасунский внутригородский округ, ул. Крылатая д.2, ТЦ "OZ МОЛЛ"</t>
  </si>
  <si>
    <t>350075, Краснодар, ул.Стасова д.178/2, ТЦ "Медиаплаза"</t>
  </si>
  <si>
    <t>350075, Краснодар, ул.Уральская д.98/11, ТРК "Галактика"</t>
  </si>
  <si>
    <t>350005, Краснодар, ул.Александра Покрышкина д.3, Г-м Магнит</t>
  </si>
  <si>
    <t>350053, Краснодар, ул.Западный обход, д.31, ТЦ "WEST"</t>
  </si>
  <si>
    <t>350073, Краснодар, ул. им. Адмирала Крузенштерна, д.4, ТЦ "Любимово"</t>
  </si>
  <si>
    <t>Внутри магазина</t>
  </si>
  <si>
    <t>1920х1080</t>
  </si>
  <si>
    <t>Разрешение, px.</t>
  </si>
  <si>
    <t>Стоимость на 50 экранах</t>
  </si>
  <si>
    <t>МЭ-804</t>
  </si>
  <si>
    <t>МЭ-805</t>
  </si>
  <si>
    <t>МЭ-806</t>
  </si>
  <si>
    <t>МЭ-807</t>
  </si>
  <si>
    <t>МЭ-808</t>
  </si>
  <si>
    <t>МЭ-809</t>
  </si>
  <si>
    <t>МЭ-810</t>
  </si>
  <si>
    <t>МЭ-811</t>
  </si>
  <si>
    <t>МЭ-812</t>
  </si>
  <si>
    <t>МЭ-813</t>
  </si>
  <si>
    <t>МЭ-814</t>
  </si>
  <si>
    <t>МЭ-815</t>
  </si>
  <si>
    <t>МЭ-816</t>
  </si>
  <si>
    <t>МЭ-817</t>
  </si>
  <si>
    <t>МЭ-818</t>
  </si>
  <si>
    <t>МЭ-819</t>
  </si>
  <si>
    <t>Название магазина</t>
  </si>
  <si>
    <t>45.102209, 38.983892</t>
  </si>
  <si>
    <t>45.027432, 39.044205</t>
  </si>
  <si>
    <t>45.011440, 39.122574</t>
  </si>
  <si>
    <t>45.093817, 39.004930</t>
  </si>
  <si>
    <t>45.035470, 38.975313</t>
  </si>
  <si>
    <t>45.052946, 38.985159</t>
  </si>
  <si>
    <t>45.020806, 38.938482</t>
  </si>
  <si>
    <t>45.034636, 39.052487</t>
  </si>
  <si>
    <t>45.039464, 38.974343</t>
  </si>
  <si>
    <t>45.023826, 39.046226</t>
  </si>
  <si>
    <t>45.029820, 39.046235</t>
  </si>
  <si>
    <t>45.107686, 38.949262</t>
  </si>
  <si>
    <t>45.085799, 38.899935</t>
  </si>
  <si>
    <t>45.090133, 39.042615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</si>
</sst>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eBME43" TargetMode="External"/><Relationship Id="rId13" Type="http://schemas.openxmlformats.org/officeDocument/2006/relationships/hyperlink" Target="https://yandex.ru/maps/-/CPeBMON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eBIZ2E" TargetMode="External"/><Relationship Id="rId7" Type="http://schemas.openxmlformats.org/officeDocument/2006/relationships/hyperlink" Target="https://yandex.ru/maps/-/CPeBIN0U" TargetMode="External"/><Relationship Id="rId12" Type="http://schemas.openxmlformats.org/officeDocument/2006/relationships/hyperlink" Target="https://yandex.ru/maps/-/CPeBIGkP" TargetMode="External"/><Relationship Id="rId17" Type="http://schemas.openxmlformats.org/officeDocument/2006/relationships/hyperlink" Target="https://yandex.ru/maps/-/CPeBQUMG" TargetMode="External"/><Relationship Id="rId2" Type="http://schemas.openxmlformats.org/officeDocument/2006/relationships/hyperlink" Target="https://yandex.ru/maps/-/CPeBIN0U" TargetMode="External"/><Relationship Id="rId16" Type="http://schemas.openxmlformats.org/officeDocument/2006/relationships/hyperlink" Target="https://yandex.ru/maps/-/CPeBQEOC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eBILIw" TargetMode="External"/><Relationship Id="rId11" Type="http://schemas.openxmlformats.org/officeDocument/2006/relationships/hyperlink" Target="https://yandex.ru/maps/-/CPeBMV5T" TargetMode="External"/><Relationship Id="rId5" Type="http://schemas.openxmlformats.org/officeDocument/2006/relationships/hyperlink" Target="https://yandex.ru/maps/-/CPeBI01S" TargetMode="External"/><Relationship Id="rId15" Type="http://schemas.openxmlformats.org/officeDocument/2006/relationships/hyperlink" Target="https://yandex.ru/maps/-/CPeBMXn-" TargetMode="External"/><Relationship Id="rId10" Type="http://schemas.openxmlformats.org/officeDocument/2006/relationships/hyperlink" Target="https://yandex.ru/maps/-/CPeBMF3p" TargetMode="External"/><Relationship Id="rId4" Type="http://schemas.openxmlformats.org/officeDocument/2006/relationships/hyperlink" Target="https://yandex.ru/maps/-/CPeBIGkP" TargetMode="External"/><Relationship Id="rId9" Type="http://schemas.openxmlformats.org/officeDocument/2006/relationships/hyperlink" Target="https://yandex.ru/maps/-/CPeBMUoe" TargetMode="External"/><Relationship Id="rId14" Type="http://schemas.openxmlformats.org/officeDocument/2006/relationships/hyperlink" Target="https://yandex.ru/maps/-/CPeBMLy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zoomScaleNormal="100" workbookViewId="0">
      <selection activeCell="E4" sqref="E4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63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45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46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43</v>
      </c>
      <c r="H2" s="10" t="s">
        <v>2</v>
      </c>
      <c r="I2" s="6" t="s">
        <v>44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7" si="0">12*N2</f>
        <v>240</v>
      </c>
      <c r="Q2" s="6">
        <v>30</v>
      </c>
      <c r="R2" s="6">
        <f t="shared" ref="R2:R17" si="1">Q2*P2</f>
        <v>7200</v>
      </c>
      <c r="S2" s="6">
        <f t="shared" ref="S2:S17" si="2">R2*L2</f>
        <v>360000</v>
      </c>
      <c r="T2" s="11">
        <f t="shared" ref="T2:T17" si="3">0.003*S2*M2</f>
        <v>10800</v>
      </c>
      <c r="U2" s="7" t="s">
        <v>47</v>
      </c>
      <c r="V2" s="9" t="s">
        <v>64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43</v>
      </c>
      <c r="H3" s="10" t="s">
        <v>2</v>
      </c>
      <c r="I3" s="6" t="s">
        <v>44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48</v>
      </c>
      <c r="V3" s="9" t="s">
        <v>65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43</v>
      </c>
      <c r="H4" s="10" t="s">
        <v>2</v>
      </c>
      <c r="I4" s="6" t="s">
        <v>44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49</v>
      </c>
      <c r="V4" s="9" t="s">
        <v>66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24</v>
      </c>
      <c r="E5" s="9" t="s">
        <v>30</v>
      </c>
      <c r="F5" s="10" t="s">
        <v>3</v>
      </c>
      <c r="G5" s="6" t="s">
        <v>43</v>
      </c>
      <c r="H5" s="10" t="s">
        <v>2</v>
      </c>
      <c r="I5" s="6" t="s">
        <v>44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50</v>
      </c>
      <c r="V5" s="9" t="s">
        <v>67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24</v>
      </c>
      <c r="E6" s="9" t="s">
        <v>31</v>
      </c>
      <c r="F6" s="10" t="s">
        <v>3</v>
      </c>
      <c r="G6" s="6" t="s">
        <v>43</v>
      </c>
      <c r="H6" s="10" t="s">
        <v>2</v>
      </c>
      <c r="I6" s="6" t="s">
        <v>44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51</v>
      </c>
      <c r="V6" s="9" t="s">
        <v>68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43</v>
      </c>
      <c r="H7" s="10" t="s">
        <v>2</v>
      </c>
      <c r="I7" s="6" t="s">
        <v>44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52</v>
      </c>
      <c r="V7" s="9" t="s">
        <v>64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43</v>
      </c>
      <c r="H8" s="10" t="s">
        <v>2</v>
      </c>
      <c r="I8" s="6" t="s">
        <v>44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53</v>
      </c>
      <c r="V8" s="9" t="s">
        <v>69</v>
      </c>
    </row>
    <row r="9" spans="1:22" ht="63.7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43</v>
      </c>
      <c r="H9" s="10" t="s">
        <v>2</v>
      </c>
      <c r="I9" s="6" t="s">
        <v>44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54</v>
      </c>
      <c r="V9" s="9" t="s">
        <v>70</v>
      </c>
    </row>
    <row r="10" spans="1:22" ht="38.2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43</v>
      </c>
      <c r="H10" s="10" t="s">
        <v>2</v>
      </c>
      <c r="I10" s="6" t="s">
        <v>44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55</v>
      </c>
      <c r="V10" s="9" t="s">
        <v>71</v>
      </c>
    </row>
    <row r="11" spans="1:22" ht="38.2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43</v>
      </c>
      <c r="H11" s="10" t="s">
        <v>2</v>
      </c>
      <c r="I11" s="6" t="s">
        <v>44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56</v>
      </c>
      <c r="V11" s="9" t="s">
        <v>72</v>
      </c>
    </row>
    <row r="12" spans="1:22" ht="51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43</v>
      </c>
      <c r="H12" s="10" t="s">
        <v>2</v>
      </c>
      <c r="I12" s="6" t="s">
        <v>44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57</v>
      </c>
      <c r="V12" s="9" t="s">
        <v>66</v>
      </c>
    </row>
    <row r="13" spans="1:22" ht="38.25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43</v>
      </c>
      <c r="H13" s="10" t="s">
        <v>2</v>
      </c>
      <c r="I13" s="6" t="s">
        <v>44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0"/>
        <v>240</v>
      </c>
      <c r="Q13" s="6">
        <v>30</v>
      </c>
      <c r="R13" s="6">
        <f t="shared" si="1"/>
        <v>7200</v>
      </c>
      <c r="S13" s="6">
        <f t="shared" si="2"/>
        <v>360000</v>
      </c>
      <c r="T13" s="11">
        <f t="shared" si="3"/>
        <v>10800</v>
      </c>
      <c r="U13" s="7" t="s">
        <v>58</v>
      </c>
      <c r="V13" s="9" t="s">
        <v>73</v>
      </c>
    </row>
    <row r="14" spans="1:22" ht="38.25" x14ac:dyDescent="0.2">
      <c r="A14" s="9" t="s">
        <v>26</v>
      </c>
      <c r="B14" s="6" t="s">
        <v>22</v>
      </c>
      <c r="C14" s="6" t="s">
        <v>25</v>
      </c>
      <c r="D14" s="9" t="s">
        <v>23</v>
      </c>
      <c r="E14" s="9" t="s">
        <v>39</v>
      </c>
      <c r="F14" s="10" t="s">
        <v>3</v>
      </c>
      <c r="G14" s="6" t="s">
        <v>43</v>
      </c>
      <c r="H14" s="10" t="s">
        <v>2</v>
      </c>
      <c r="I14" s="6" t="s">
        <v>44</v>
      </c>
      <c r="J14" s="8" t="s">
        <v>10</v>
      </c>
      <c r="K14" s="6" t="s">
        <v>12</v>
      </c>
      <c r="L14" s="6">
        <v>50</v>
      </c>
      <c r="M14" s="6">
        <v>10</v>
      </c>
      <c r="N14" s="6">
        <v>20</v>
      </c>
      <c r="O14" s="6" t="s">
        <v>17</v>
      </c>
      <c r="P14" s="6">
        <f t="shared" si="0"/>
        <v>240</v>
      </c>
      <c r="Q14" s="6">
        <v>30</v>
      </c>
      <c r="R14" s="6">
        <f t="shared" si="1"/>
        <v>7200</v>
      </c>
      <c r="S14" s="6">
        <f t="shared" si="2"/>
        <v>360000</v>
      </c>
      <c r="T14" s="11">
        <f t="shared" si="3"/>
        <v>10800</v>
      </c>
      <c r="U14" s="7" t="s">
        <v>59</v>
      </c>
      <c r="V14" s="9" t="s">
        <v>74</v>
      </c>
    </row>
    <row r="15" spans="1:22" ht="38.25" x14ac:dyDescent="0.2">
      <c r="A15" s="9" t="s">
        <v>26</v>
      </c>
      <c r="B15" s="6" t="s">
        <v>22</v>
      </c>
      <c r="C15" s="6" t="s">
        <v>25</v>
      </c>
      <c r="D15" s="9" t="s">
        <v>23</v>
      </c>
      <c r="E15" s="9" t="s">
        <v>40</v>
      </c>
      <c r="F15" s="10" t="s">
        <v>3</v>
      </c>
      <c r="G15" s="6" t="s">
        <v>43</v>
      </c>
      <c r="H15" s="10" t="s">
        <v>2</v>
      </c>
      <c r="I15" s="6" t="s">
        <v>44</v>
      </c>
      <c r="J15" s="8" t="s">
        <v>10</v>
      </c>
      <c r="K15" s="6" t="s">
        <v>12</v>
      </c>
      <c r="L15" s="6">
        <v>50</v>
      </c>
      <c r="M15" s="6">
        <v>10</v>
      </c>
      <c r="N15" s="6">
        <v>20</v>
      </c>
      <c r="O15" s="6" t="s">
        <v>17</v>
      </c>
      <c r="P15" s="6">
        <f t="shared" si="0"/>
        <v>240</v>
      </c>
      <c r="Q15" s="6">
        <v>30</v>
      </c>
      <c r="R15" s="6">
        <f t="shared" si="1"/>
        <v>7200</v>
      </c>
      <c r="S15" s="6">
        <f t="shared" si="2"/>
        <v>360000</v>
      </c>
      <c r="T15" s="11">
        <f t="shared" si="3"/>
        <v>10800</v>
      </c>
      <c r="U15" s="7" t="s">
        <v>60</v>
      </c>
      <c r="V15" s="9" t="s">
        <v>75</v>
      </c>
    </row>
    <row r="16" spans="1:22" ht="38.25" x14ac:dyDescent="0.2">
      <c r="A16" s="9" t="s">
        <v>26</v>
      </c>
      <c r="B16" s="6" t="s">
        <v>22</v>
      </c>
      <c r="C16" s="6" t="s">
        <v>25</v>
      </c>
      <c r="D16" s="9" t="s">
        <v>23</v>
      </c>
      <c r="E16" s="9" t="s">
        <v>41</v>
      </c>
      <c r="F16" s="10" t="s">
        <v>3</v>
      </c>
      <c r="G16" s="6" t="s">
        <v>43</v>
      </c>
      <c r="H16" s="10" t="s">
        <v>2</v>
      </c>
      <c r="I16" s="6" t="s">
        <v>44</v>
      </c>
      <c r="J16" s="8" t="s">
        <v>10</v>
      </c>
      <c r="K16" s="6" t="s">
        <v>12</v>
      </c>
      <c r="L16" s="6">
        <v>50</v>
      </c>
      <c r="M16" s="6">
        <v>10</v>
      </c>
      <c r="N16" s="6">
        <v>20</v>
      </c>
      <c r="O16" s="6" t="s">
        <v>17</v>
      </c>
      <c r="P16" s="6">
        <f t="shared" si="0"/>
        <v>240</v>
      </c>
      <c r="Q16" s="6">
        <v>30</v>
      </c>
      <c r="R16" s="6">
        <f t="shared" si="1"/>
        <v>7200</v>
      </c>
      <c r="S16" s="6">
        <f t="shared" si="2"/>
        <v>360000</v>
      </c>
      <c r="T16" s="11">
        <f t="shared" si="3"/>
        <v>10800</v>
      </c>
      <c r="U16" s="7" t="s">
        <v>61</v>
      </c>
      <c r="V16" s="9" t="s">
        <v>76</v>
      </c>
    </row>
    <row r="17" spans="1:22" ht="38.25" x14ac:dyDescent="0.2">
      <c r="A17" s="9" t="s">
        <v>26</v>
      </c>
      <c r="B17" s="6" t="s">
        <v>22</v>
      </c>
      <c r="C17" s="6" t="s">
        <v>25</v>
      </c>
      <c r="D17" s="9" t="s">
        <v>23</v>
      </c>
      <c r="E17" s="9" t="s">
        <v>42</v>
      </c>
      <c r="F17" s="10" t="s">
        <v>3</v>
      </c>
      <c r="G17" s="6" t="s">
        <v>43</v>
      </c>
      <c r="H17" s="10" t="s">
        <v>2</v>
      </c>
      <c r="I17" s="6" t="s">
        <v>44</v>
      </c>
      <c r="J17" s="8" t="s">
        <v>10</v>
      </c>
      <c r="K17" s="6" t="s">
        <v>12</v>
      </c>
      <c r="L17" s="6">
        <v>50</v>
      </c>
      <c r="M17" s="6">
        <v>10</v>
      </c>
      <c r="N17" s="6">
        <v>20</v>
      </c>
      <c r="O17" s="6" t="s">
        <v>17</v>
      </c>
      <c r="P17" s="6">
        <f t="shared" si="0"/>
        <v>240</v>
      </c>
      <c r="Q17" s="6">
        <v>30</v>
      </c>
      <c r="R17" s="6">
        <f t="shared" si="1"/>
        <v>7200</v>
      </c>
      <c r="S17" s="6">
        <f t="shared" si="2"/>
        <v>360000</v>
      </c>
      <c r="T17" s="11">
        <f t="shared" si="3"/>
        <v>10800</v>
      </c>
      <c r="U17" s="7" t="s">
        <v>62</v>
      </c>
      <c r="V17" s="9" t="s">
        <v>77</v>
      </c>
    </row>
  </sheetData>
  <autoFilter ref="A1:V17"/>
  <phoneticPr fontId="5" type="noConversion"/>
  <hyperlinks>
    <hyperlink ref="H2:H17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  <hyperlink ref="F14" r:id="rId14"/>
    <hyperlink ref="F15" r:id="rId15"/>
    <hyperlink ref="F16" r:id="rId16"/>
    <hyperlink ref="F17" r:id="rId17"/>
  </hyperlinks>
  <pageMargins left="0.7" right="0.7" top="0.75" bottom="0.75" header="0.3" footer="0.3"/>
  <pageSetup paperSize="9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2026-02-24T12:20:33Z</dcterms:modified>
</cp:coreProperties>
</file>