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S25" i="1" s="1"/>
  <c r="T25" i="1" s="1"/>
  <c r="Q24" i="1"/>
  <c r="S24" i="1" s="1"/>
  <c r="T24" i="1" s="1"/>
  <c r="Q23" i="1"/>
  <c r="S23" i="1" s="1"/>
  <c r="T23" i="1" s="1"/>
  <c r="Q22" i="1"/>
  <c r="S22" i="1" s="1"/>
  <c r="T22" i="1" s="1"/>
  <c r="Q21" i="1"/>
  <c r="S21" i="1" s="1"/>
  <c r="T21" i="1" s="1"/>
  <c r="Q20" i="1"/>
  <c r="S20" i="1" s="1"/>
  <c r="T20" i="1" s="1"/>
  <c r="Q19" i="1"/>
  <c r="S19" i="1" s="1"/>
  <c r="T19" i="1" s="1"/>
  <c r="Q18" i="1"/>
  <c r="S18" i="1" s="1"/>
  <c r="T18" i="1" s="1"/>
  <c r="Q17" i="1"/>
  <c r="S17" i="1" s="1"/>
  <c r="T17" i="1" s="1"/>
  <c r="Q16" i="1"/>
  <c r="S16" i="1" s="1"/>
  <c r="T16" i="1" s="1"/>
  <c r="Q15" i="1"/>
  <c r="S15" i="1" s="1"/>
  <c r="T15" i="1" s="1"/>
  <c r="Q14" i="1"/>
  <c r="S14" i="1" s="1"/>
  <c r="T14" i="1" s="1"/>
  <c r="Q13" i="1"/>
  <c r="S13" i="1" s="1"/>
  <c r="T13" i="1" s="1"/>
  <c r="Q12" i="1"/>
  <c r="S12" i="1" s="1"/>
  <c r="T12" i="1" s="1"/>
  <c r="Q11" i="1"/>
  <c r="S11" i="1" s="1"/>
  <c r="T11" i="1" s="1"/>
  <c r="Q10" i="1"/>
  <c r="S10" i="1" s="1"/>
  <c r="T10" i="1" s="1"/>
  <c r="Q3" i="1" l="1"/>
  <c r="Q4" i="1"/>
  <c r="Q5" i="1"/>
  <c r="Q6" i="1"/>
  <c r="Q7" i="1"/>
  <c r="Q8" i="1"/>
  <c r="Q9" i="1"/>
  <c r="Q2" i="1"/>
  <c r="S7" i="1" l="1"/>
  <c r="T7" i="1" s="1"/>
  <c r="S8" i="1"/>
  <c r="T8" i="1" s="1"/>
  <c r="S9" i="1"/>
  <c r="T9" i="1" s="1"/>
  <c r="S3" i="1" l="1"/>
  <c r="T3" i="1" s="1"/>
  <c r="S4" i="1"/>
  <c r="T4" i="1" s="1"/>
  <c r="S5" i="1"/>
  <c r="T5" i="1" s="1"/>
  <c r="S6" i="1"/>
  <c r="T6" i="1" s="1"/>
  <c r="S2" i="1" l="1"/>
  <c r="T2" i="1" s="1"/>
</calcChain>
</file>

<file path=xl/sharedStrings.xml><?xml version="1.0" encoding="utf-8"?>
<sst xmlns="http://schemas.openxmlformats.org/spreadsheetml/2006/main" count="333" uniqueCount="57">
  <si>
    <t>Город</t>
  </si>
  <si>
    <t>Фото</t>
  </si>
  <si>
    <t>Способ показа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</si>
  <si>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</si>
  <si>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</si>
  <si>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</si>
  <si>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</si>
  <si>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</si>
  <si>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</si>
  <si>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Ссылка</t>
  </si>
  <si>
    <t>Видео</t>
  </si>
  <si>
    <t>Вид конструкции</t>
  </si>
  <si>
    <t>Локация</t>
  </si>
  <si>
    <t>Адрес</t>
  </si>
  <si>
    <t>Карта</t>
  </si>
  <si>
    <t>Расположение конструкции</t>
  </si>
  <si>
    <t>Сторона</t>
  </si>
  <si>
    <t>А</t>
  </si>
  <si>
    <t>Код</t>
  </si>
  <si>
    <t>Координаты</t>
  </si>
  <si>
    <t>16х9</t>
  </si>
  <si>
    <t>Краснодар</t>
  </si>
  <si>
    <t>МФЦ</t>
  </si>
  <si>
    <t xml:space="preserve">пр-кт Чекистов, д. 37 </t>
  </si>
  <si>
    <t>ул. Крылатая, д. 2</t>
  </si>
  <si>
    <t>ул. Шоссе Нефтяников, д. 28</t>
  </si>
  <si>
    <t>ул. им. А. Покрышкина, д. 34</t>
  </si>
  <si>
    <t>ул. Красная, д. 176</t>
  </si>
  <si>
    <t>ул. Зиповская, д. 5, павильон № 1</t>
  </si>
  <si>
    <t>ул. Уральская, д. 79/2</t>
  </si>
  <si>
    <t>ст-ца Елизаветинская, ул. Выгонная/ им. Калинина, д. 115/58</t>
  </si>
  <si>
    <t>КМВ-1</t>
  </si>
  <si>
    <t>КМВ-2</t>
  </si>
  <si>
    <t>КМВ-3</t>
  </si>
  <si>
    <t>КМВ-4</t>
  </si>
  <si>
    <t>КМВ-5</t>
  </si>
  <si>
    <t>КМВ-6</t>
  </si>
  <si>
    <t>КМВ-7</t>
  </si>
  <si>
    <t>КМВ-8</t>
  </si>
  <si>
    <t>16х10</t>
  </si>
  <si>
    <t>16х12</t>
  </si>
  <si>
    <t>16х14</t>
  </si>
  <si>
    <t>Звук</t>
  </si>
  <si>
    <t>Нет</t>
  </si>
  <si>
    <t>45.042298, 38.808352</t>
  </si>
  <si>
    <t>45.034636, 39.052487</t>
  </si>
  <si>
    <t>45.063432, 38.995759</t>
  </si>
  <si>
    <t>45.046463, 38.978951</t>
  </si>
  <si>
    <t>45.102368, 38.985725</t>
  </si>
  <si>
    <t>45.067856, 38.983101</t>
  </si>
  <si>
    <t>45.011440, 39.122574</t>
  </si>
  <si>
    <t>45.035719, 38.923597</t>
  </si>
  <si>
    <t>В зале ожидания</t>
  </si>
  <si>
    <t>Формат, м.</t>
  </si>
  <si>
    <t>Количество мониторов</t>
  </si>
  <si>
    <t>Стоимость за период на всех мониторах</t>
  </si>
  <si>
    <t>Монитор + монитор электронной очереди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</si>
</sst>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4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ByaOKd" TargetMode="External"/><Relationship Id="rId13" Type="http://schemas.openxmlformats.org/officeDocument/2006/relationships/hyperlink" Target="https://yandex.ru/maps/-/CHBy4L9y" TargetMode="External"/><Relationship Id="rId18" Type="http://schemas.openxmlformats.org/officeDocument/2006/relationships/hyperlink" Target="https://yandex.ru/maps/-/CHByaOKd" TargetMode="External"/><Relationship Id="rId26" Type="http://schemas.openxmlformats.org/officeDocument/2006/relationships/hyperlink" Target="https://yandex.ru/maps/-/CHByaB2u" TargetMode="External"/><Relationship Id="rId3" Type="http://schemas.openxmlformats.org/officeDocument/2006/relationships/hyperlink" Target="https://yandex.ru/maps/-/CHBy4L9y" TargetMode="External"/><Relationship Id="rId21" Type="http://schemas.openxmlformats.org/officeDocument/2006/relationships/hyperlink" Target="https://yandex.ru/maps/-/CHBy4VO~" TargetMode="External"/><Relationship Id="rId7" Type="http://schemas.openxmlformats.org/officeDocument/2006/relationships/hyperlink" Target="https://yandex.ru/maps/-/CHByaVjW" TargetMode="External"/><Relationship Id="rId12" Type="http://schemas.openxmlformats.org/officeDocument/2006/relationships/hyperlink" Target="https://yandex.ru/maps/-/CHBy4WZI" TargetMode="External"/><Relationship Id="rId17" Type="http://schemas.openxmlformats.org/officeDocument/2006/relationships/hyperlink" Target="https://yandex.ru/maps/-/CHByaVjW" TargetMode="External"/><Relationship Id="rId25" Type="http://schemas.openxmlformats.org/officeDocument/2006/relationships/hyperlink" Target="https://yandex.ru/maps/-/CHByaUMb" TargetMode="External"/><Relationship Id="rId2" Type="http://schemas.openxmlformats.org/officeDocument/2006/relationships/hyperlink" Target="https://yandex.ru/maps/-/CHBy4WZI" TargetMode="External"/><Relationship Id="rId16" Type="http://schemas.openxmlformats.org/officeDocument/2006/relationships/hyperlink" Target="https://yandex.ru/maps/-/CHByaB2u" TargetMode="External"/><Relationship Id="rId20" Type="http://schemas.openxmlformats.org/officeDocument/2006/relationships/hyperlink" Target="https://disk.yandex.ru/d/O3NB5Mmnej0YJw" TargetMode="External"/><Relationship Id="rId29" Type="http://schemas.openxmlformats.org/officeDocument/2006/relationships/hyperlink" Target="https://disk.yandex.ru/d/O3NB5Mmnej0YJw" TargetMode="External"/><Relationship Id="rId1" Type="http://schemas.openxmlformats.org/officeDocument/2006/relationships/hyperlink" Target="https://yandex.ru/maps/-/CHBy4VO~" TargetMode="External"/><Relationship Id="rId6" Type="http://schemas.openxmlformats.org/officeDocument/2006/relationships/hyperlink" Target="https://yandex.ru/maps/-/CHByaB2u" TargetMode="External"/><Relationship Id="rId11" Type="http://schemas.openxmlformats.org/officeDocument/2006/relationships/hyperlink" Target="https://yandex.ru/maps/-/CHBy4VO~" TargetMode="External"/><Relationship Id="rId24" Type="http://schemas.openxmlformats.org/officeDocument/2006/relationships/hyperlink" Target="https://yandex.ru/maps/-/CHByaAZi" TargetMode="External"/><Relationship Id="rId5" Type="http://schemas.openxmlformats.org/officeDocument/2006/relationships/hyperlink" Target="https://yandex.ru/maps/-/CHByaUMb" TargetMode="External"/><Relationship Id="rId15" Type="http://schemas.openxmlformats.org/officeDocument/2006/relationships/hyperlink" Target="https://yandex.ru/maps/-/CHByaUMb" TargetMode="External"/><Relationship Id="rId23" Type="http://schemas.openxmlformats.org/officeDocument/2006/relationships/hyperlink" Target="https://yandex.ru/maps/-/CHBy4L9y" TargetMode="External"/><Relationship Id="rId28" Type="http://schemas.openxmlformats.org/officeDocument/2006/relationships/hyperlink" Target="https://yandex.ru/maps/-/CHByaOKd" TargetMode="External"/><Relationship Id="rId10" Type="http://schemas.openxmlformats.org/officeDocument/2006/relationships/hyperlink" Target="https://disk.yandex.ru/d/O3NB5Mmnej0YJw" TargetMode="External"/><Relationship Id="rId19" Type="http://schemas.openxmlformats.org/officeDocument/2006/relationships/hyperlink" Target="https://disk.yandex.ru/d/O3NB5Mmnej0YJw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ByaAZi" TargetMode="External"/><Relationship Id="rId9" Type="http://schemas.openxmlformats.org/officeDocument/2006/relationships/hyperlink" Target="https://disk.yandex.ru/d/O3NB5Mmnej0YJw" TargetMode="External"/><Relationship Id="rId14" Type="http://schemas.openxmlformats.org/officeDocument/2006/relationships/hyperlink" Target="https://yandex.ru/maps/-/CHByaAZi" TargetMode="External"/><Relationship Id="rId22" Type="http://schemas.openxmlformats.org/officeDocument/2006/relationships/hyperlink" Target="https://yandex.ru/maps/-/CHBy4WZI" TargetMode="External"/><Relationship Id="rId27" Type="http://schemas.openxmlformats.org/officeDocument/2006/relationships/hyperlink" Target="https://yandex.ru/maps/-/CHByaVjW" TargetMode="External"/><Relationship Id="rId30" Type="http://schemas.openxmlformats.org/officeDocument/2006/relationships/hyperlink" Target="https://disk.yandex.ru/d/O3NB5Mmnej0YJ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28.5703125" style="1" customWidth="1"/>
    <col min="4" max="4" width="10" style="5" customWidth="1"/>
    <col min="5" max="5" width="19.28515625" style="1" customWidth="1"/>
    <col min="6" max="6" width="18.140625" style="1" customWidth="1"/>
    <col min="7" max="7" width="9.5703125" style="3" customWidth="1"/>
    <col min="8" max="8" width="12.140625" style="1" customWidth="1"/>
    <col min="9" max="9" width="17.140625" style="1" customWidth="1"/>
    <col min="10" max="10" width="9" style="1" customWidth="1"/>
    <col min="11" max="11" width="14.28515625" style="1" customWidth="1"/>
    <col min="12" max="12" width="8.7109375" style="3" customWidth="1"/>
    <col min="13" max="13" width="15.140625" style="3" customWidth="1"/>
    <col min="14" max="14" width="13.28515625" style="1" customWidth="1"/>
    <col min="15" max="15" width="14.28515625" style="1" customWidth="1"/>
    <col min="16" max="16" width="16.85546875" style="1" customWidth="1"/>
    <col min="17" max="17" width="18.7109375" style="1" customWidth="1"/>
    <col min="18" max="18" width="16.85546875" style="1" customWidth="1"/>
    <col min="19" max="19" width="21.5703125" style="1" customWidth="1"/>
    <col min="20" max="20" width="25.5703125" style="1" customWidth="1"/>
    <col min="21" max="21" width="19" style="2" customWidth="1"/>
    <col min="22" max="16384" width="9.140625" style="1"/>
  </cols>
  <sheetData>
    <row r="1" spans="1:21" ht="25.5" x14ac:dyDescent="0.2">
      <c r="A1" s="6" t="s">
        <v>0</v>
      </c>
      <c r="B1" s="6" t="s">
        <v>12</v>
      </c>
      <c r="C1" s="6" t="s">
        <v>13</v>
      </c>
      <c r="D1" s="6" t="s">
        <v>14</v>
      </c>
      <c r="E1" s="7" t="s">
        <v>11</v>
      </c>
      <c r="F1" s="7" t="s">
        <v>15</v>
      </c>
      <c r="G1" s="7" t="s">
        <v>1</v>
      </c>
      <c r="H1" s="7" t="s">
        <v>16</v>
      </c>
      <c r="I1" s="6" t="s">
        <v>2</v>
      </c>
      <c r="J1" s="8" t="s">
        <v>42</v>
      </c>
      <c r="K1" s="7" t="s">
        <v>53</v>
      </c>
      <c r="L1" s="7" t="s">
        <v>18</v>
      </c>
      <c r="M1" s="7" t="s">
        <v>54</v>
      </c>
      <c r="N1" s="9" t="s">
        <v>3</v>
      </c>
      <c r="O1" s="9" t="s">
        <v>4</v>
      </c>
      <c r="P1" s="9" t="s">
        <v>5</v>
      </c>
      <c r="Q1" s="10" t="s">
        <v>6</v>
      </c>
      <c r="R1" s="11" t="s">
        <v>7</v>
      </c>
      <c r="S1" s="11" t="s">
        <v>8</v>
      </c>
      <c r="T1" s="12" t="s">
        <v>55</v>
      </c>
      <c r="U1" s="6" t="s">
        <v>19</v>
      </c>
    </row>
    <row r="2" spans="1:21" ht="25.5" x14ac:dyDescent="0.2">
      <c r="A2" s="13" t="s">
        <v>21</v>
      </c>
      <c r="B2" s="13" t="s">
        <v>22</v>
      </c>
      <c r="C2" s="14" t="s">
        <v>23</v>
      </c>
      <c r="D2" s="15" t="s">
        <v>9</v>
      </c>
      <c r="E2" s="16" t="s">
        <v>56</v>
      </c>
      <c r="F2" s="17" t="s">
        <v>52</v>
      </c>
      <c r="G2" s="15" t="s">
        <v>9</v>
      </c>
      <c r="H2" s="18" t="s">
        <v>17</v>
      </c>
      <c r="I2" s="13" t="s">
        <v>10</v>
      </c>
      <c r="J2" s="19" t="s">
        <v>43</v>
      </c>
      <c r="K2" s="18" t="s">
        <v>20</v>
      </c>
      <c r="L2" s="18" t="s">
        <v>31</v>
      </c>
      <c r="M2" s="16">
        <v>6</v>
      </c>
      <c r="N2" s="16">
        <v>300</v>
      </c>
      <c r="O2" s="16">
        <v>15</v>
      </c>
      <c r="P2" s="16">
        <v>3</v>
      </c>
      <c r="Q2" s="20">
        <f>P2*10</f>
        <v>30</v>
      </c>
      <c r="R2" s="21">
        <v>30</v>
      </c>
      <c r="S2" s="21">
        <f>Q2*R2</f>
        <v>900</v>
      </c>
      <c r="T2" s="4">
        <f>2*S2*O2</f>
        <v>27000</v>
      </c>
      <c r="U2" s="22" t="s">
        <v>51</v>
      </c>
    </row>
    <row r="3" spans="1:21" ht="25.5" x14ac:dyDescent="0.2">
      <c r="A3" s="13" t="s">
        <v>21</v>
      </c>
      <c r="B3" s="13" t="s">
        <v>22</v>
      </c>
      <c r="C3" s="14" t="s">
        <v>24</v>
      </c>
      <c r="D3" s="15" t="s">
        <v>9</v>
      </c>
      <c r="E3" s="16" t="s">
        <v>56</v>
      </c>
      <c r="F3" s="17" t="s">
        <v>52</v>
      </c>
      <c r="G3" s="15" t="s">
        <v>9</v>
      </c>
      <c r="H3" s="18" t="s">
        <v>17</v>
      </c>
      <c r="I3" s="13" t="s">
        <v>10</v>
      </c>
      <c r="J3" s="19" t="s">
        <v>43</v>
      </c>
      <c r="K3" s="18" t="s">
        <v>20</v>
      </c>
      <c r="L3" s="18" t="s">
        <v>32</v>
      </c>
      <c r="M3" s="16">
        <v>6</v>
      </c>
      <c r="N3" s="16">
        <v>300</v>
      </c>
      <c r="O3" s="16">
        <v>15</v>
      </c>
      <c r="P3" s="16">
        <v>3</v>
      </c>
      <c r="Q3" s="20">
        <f t="shared" ref="Q3:Q9" si="0">P3*10</f>
        <v>30</v>
      </c>
      <c r="R3" s="21">
        <v>30</v>
      </c>
      <c r="S3" s="21">
        <f t="shared" ref="S3:S9" si="1">Q3*R3</f>
        <v>900</v>
      </c>
      <c r="T3" s="4">
        <f t="shared" ref="T3:T9" si="2">2*S3*O3</f>
        <v>27000</v>
      </c>
      <c r="U3" s="22" t="s">
        <v>50</v>
      </c>
    </row>
    <row r="4" spans="1:21" ht="25.5" x14ac:dyDescent="0.2">
      <c r="A4" s="13" t="s">
        <v>21</v>
      </c>
      <c r="B4" s="13" t="s">
        <v>22</v>
      </c>
      <c r="C4" s="14" t="s">
        <v>25</v>
      </c>
      <c r="D4" s="15" t="s">
        <v>9</v>
      </c>
      <c r="E4" s="16" t="s">
        <v>56</v>
      </c>
      <c r="F4" s="17" t="s">
        <v>52</v>
      </c>
      <c r="G4" s="15" t="s">
        <v>9</v>
      </c>
      <c r="H4" s="18" t="s">
        <v>17</v>
      </c>
      <c r="I4" s="13" t="s">
        <v>10</v>
      </c>
      <c r="J4" s="19" t="s">
        <v>43</v>
      </c>
      <c r="K4" s="18" t="s">
        <v>20</v>
      </c>
      <c r="L4" s="18" t="s">
        <v>33</v>
      </c>
      <c r="M4" s="16">
        <v>3</v>
      </c>
      <c r="N4" s="16">
        <v>300</v>
      </c>
      <c r="O4" s="16">
        <v>15</v>
      </c>
      <c r="P4" s="16">
        <v>3</v>
      </c>
      <c r="Q4" s="20">
        <f t="shared" si="0"/>
        <v>30</v>
      </c>
      <c r="R4" s="21">
        <v>30</v>
      </c>
      <c r="S4" s="21">
        <f t="shared" si="1"/>
        <v>900</v>
      </c>
      <c r="T4" s="4">
        <f t="shared" si="2"/>
        <v>27000</v>
      </c>
      <c r="U4" s="22" t="s">
        <v>49</v>
      </c>
    </row>
    <row r="5" spans="1:21" ht="25.5" x14ac:dyDescent="0.2">
      <c r="A5" s="13" t="s">
        <v>21</v>
      </c>
      <c r="B5" s="13" t="s">
        <v>22</v>
      </c>
      <c r="C5" s="14" t="s">
        <v>26</v>
      </c>
      <c r="D5" s="15" t="s">
        <v>9</v>
      </c>
      <c r="E5" s="16" t="s">
        <v>56</v>
      </c>
      <c r="F5" s="17" t="s">
        <v>52</v>
      </c>
      <c r="G5" s="15" t="s">
        <v>9</v>
      </c>
      <c r="H5" s="18" t="s">
        <v>17</v>
      </c>
      <c r="I5" s="13" t="s">
        <v>10</v>
      </c>
      <c r="J5" s="19" t="s">
        <v>43</v>
      </c>
      <c r="K5" s="18" t="s">
        <v>20</v>
      </c>
      <c r="L5" s="18" t="s">
        <v>34</v>
      </c>
      <c r="M5" s="16">
        <v>4</v>
      </c>
      <c r="N5" s="16">
        <v>300</v>
      </c>
      <c r="O5" s="16">
        <v>15</v>
      </c>
      <c r="P5" s="16">
        <v>3</v>
      </c>
      <c r="Q5" s="20">
        <f t="shared" si="0"/>
        <v>30</v>
      </c>
      <c r="R5" s="21">
        <v>30</v>
      </c>
      <c r="S5" s="21">
        <f t="shared" si="1"/>
        <v>900</v>
      </c>
      <c r="T5" s="4">
        <f t="shared" si="2"/>
        <v>27000</v>
      </c>
      <c r="U5" s="22" t="s">
        <v>48</v>
      </c>
    </row>
    <row r="6" spans="1:21" ht="25.5" x14ac:dyDescent="0.2">
      <c r="A6" s="13" t="s">
        <v>21</v>
      </c>
      <c r="B6" s="13" t="s">
        <v>22</v>
      </c>
      <c r="C6" s="14" t="s">
        <v>27</v>
      </c>
      <c r="D6" s="15" t="s">
        <v>9</v>
      </c>
      <c r="E6" s="16" t="s">
        <v>56</v>
      </c>
      <c r="F6" s="17" t="s">
        <v>52</v>
      </c>
      <c r="G6" s="15" t="s">
        <v>9</v>
      </c>
      <c r="H6" s="18" t="s">
        <v>17</v>
      </c>
      <c r="I6" s="13" t="s">
        <v>10</v>
      </c>
      <c r="J6" s="19" t="s">
        <v>43</v>
      </c>
      <c r="K6" s="18" t="s">
        <v>20</v>
      </c>
      <c r="L6" s="18" t="s">
        <v>35</v>
      </c>
      <c r="M6" s="16">
        <v>5</v>
      </c>
      <c r="N6" s="16">
        <v>300</v>
      </c>
      <c r="O6" s="16">
        <v>15</v>
      </c>
      <c r="P6" s="16">
        <v>3</v>
      </c>
      <c r="Q6" s="20">
        <f t="shared" si="0"/>
        <v>30</v>
      </c>
      <c r="R6" s="21">
        <v>30</v>
      </c>
      <c r="S6" s="21">
        <f t="shared" si="1"/>
        <v>900</v>
      </c>
      <c r="T6" s="4">
        <f t="shared" si="2"/>
        <v>27000</v>
      </c>
      <c r="U6" s="22" t="s">
        <v>47</v>
      </c>
    </row>
    <row r="7" spans="1:21" ht="25.5" x14ac:dyDescent="0.2">
      <c r="A7" s="13" t="s">
        <v>21</v>
      </c>
      <c r="B7" s="13" t="s">
        <v>22</v>
      </c>
      <c r="C7" s="14" t="s">
        <v>28</v>
      </c>
      <c r="D7" s="15" t="s">
        <v>9</v>
      </c>
      <c r="E7" s="16" t="s">
        <v>56</v>
      </c>
      <c r="F7" s="17" t="s">
        <v>52</v>
      </c>
      <c r="G7" s="15" t="s">
        <v>9</v>
      </c>
      <c r="H7" s="18" t="s">
        <v>17</v>
      </c>
      <c r="I7" s="13" t="s">
        <v>10</v>
      </c>
      <c r="J7" s="19" t="s">
        <v>43</v>
      </c>
      <c r="K7" s="18" t="s">
        <v>39</v>
      </c>
      <c r="L7" s="18" t="s">
        <v>36</v>
      </c>
      <c r="M7" s="16">
        <v>3</v>
      </c>
      <c r="N7" s="16">
        <v>300</v>
      </c>
      <c r="O7" s="16">
        <v>15</v>
      </c>
      <c r="P7" s="16">
        <v>3</v>
      </c>
      <c r="Q7" s="20">
        <f t="shared" si="0"/>
        <v>30</v>
      </c>
      <c r="R7" s="21">
        <v>30</v>
      </c>
      <c r="S7" s="21">
        <f t="shared" si="1"/>
        <v>900</v>
      </c>
      <c r="T7" s="4">
        <f t="shared" si="2"/>
        <v>27000</v>
      </c>
      <c r="U7" s="22" t="s">
        <v>46</v>
      </c>
    </row>
    <row r="8" spans="1:21" ht="25.5" x14ac:dyDescent="0.2">
      <c r="A8" s="13" t="s">
        <v>21</v>
      </c>
      <c r="B8" s="13" t="s">
        <v>22</v>
      </c>
      <c r="C8" s="14" t="s">
        <v>29</v>
      </c>
      <c r="D8" s="15" t="s">
        <v>9</v>
      </c>
      <c r="E8" s="16" t="s">
        <v>56</v>
      </c>
      <c r="F8" s="17" t="s">
        <v>52</v>
      </c>
      <c r="G8" s="15" t="s">
        <v>9</v>
      </c>
      <c r="H8" s="18" t="s">
        <v>17</v>
      </c>
      <c r="I8" s="13" t="s">
        <v>10</v>
      </c>
      <c r="J8" s="19" t="s">
        <v>43</v>
      </c>
      <c r="K8" s="18" t="s">
        <v>40</v>
      </c>
      <c r="L8" s="18" t="s">
        <v>37</v>
      </c>
      <c r="M8" s="16">
        <v>6</v>
      </c>
      <c r="N8" s="16">
        <v>300</v>
      </c>
      <c r="O8" s="16">
        <v>15</v>
      </c>
      <c r="P8" s="16">
        <v>3</v>
      </c>
      <c r="Q8" s="20">
        <f t="shared" si="0"/>
        <v>30</v>
      </c>
      <c r="R8" s="21">
        <v>30</v>
      </c>
      <c r="S8" s="21">
        <f t="shared" si="1"/>
        <v>900</v>
      </c>
      <c r="T8" s="4">
        <f t="shared" si="2"/>
        <v>27000</v>
      </c>
      <c r="U8" s="22" t="s">
        <v>45</v>
      </c>
    </row>
    <row r="9" spans="1:21" ht="38.25" x14ac:dyDescent="0.2">
      <c r="A9" s="13" t="s">
        <v>21</v>
      </c>
      <c r="B9" s="13" t="s">
        <v>22</v>
      </c>
      <c r="C9" s="14" t="s">
        <v>30</v>
      </c>
      <c r="D9" s="15" t="s">
        <v>9</v>
      </c>
      <c r="E9" s="16" t="s">
        <v>56</v>
      </c>
      <c r="F9" s="17" t="s">
        <v>52</v>
      </c>
      <c r="G9" s="15" t="s">
        <v>9</v>
      </c>
      <c r="H9" s="18" t="s">
        <v>17</v>
      </c>
      <c r="I9" s="13" t="s">
        <v>10</v>
      </c>
      <c r="J9" s="19" t="s">
        <v>43</v>
      </c>
      <c r="K9" s="18" t="s">
        <v>41</v>
      </c>
      <c r="L9" s="18" t="s">
        <v>38</v>
      </c>
      <c r="M9" s="16">
        <v>1</v>
      </c>
      <c r="N9" s="16">
        <v>300</v>
      </c>
      <c r="O9" s="16">
        <v>15</v>
      </c>
      <c r="P9" s="16">
        <v>3</v>
      </c>
      <c r="Q9" s="20">
        <f t="shared" si="0"/>
        <v>30</v>
      </c>
      <c r="R9" s="21">
        <v>30</v>
      </c>
      <c r="S9" s="21">
        <f t="shared" si="1"/>
        <v>900</v>
      </c>
      <c r="T9" s="4">
        <f t="shared" si="2"/>
        <v>27000</v>
      </c>
      <c r="U9" s="22" t="s">
        <v>44</v>
      </c>
    </row>
    <row r="10" spans="1:21" ht="25.5" x14ac:dyDescent="0.2">
      <c r="A10" s="13" t="s">
        <v>21</v>
      </c>
      <c r="B10" s="13" t="s">
        <v>22</v>
      </c>
      <c r="C10" s="14" t="s">
        <v>23</v>
      </c>
      <c r="D10" s="15" t="s">
        <v>9</v>
      </c>
      <c r="E10" s="16" t="s">
        <v>56</v>
      </c>
      <c r="F10" s="17" t="s">
        <v>52</v>
      </c>
      <c r="G10" s="15" t="s">
        <v>9</v>
      </c>
      <c r="H10" s="18" t="s">
        <v>17</v>
      </c>
      <c r="I10" s="13" t="s">
        <v>10</v>
      </c>
      <c r="J10" s="19" t="s">
        <v>43</v>
      </c>
      <c r="K10" s="18" t="s">
        <v>20</v>
      </c>
      <c r="L10" s="18" t="s">
        <v>31</v>
      </c>
      <c r="M10" s="16">
        <v>6</v>
      </c>
      <c r="N10" s="16">
        <v>300</v>
      </c>
      <c r="O10" s="16">
        <v>15</v>
      </c>
      <c r="P10" s="16">
        <v>6</v>
      </c>
      <c r="Q10" s="20">
        <f>P10*10</f>
        <v>60</v>
      </c>
      <c r="R10" s="21">
        <v>30</v>
      </c>
      <c r="S10" s="21">
        <f>Q10*R10</f>
        <v>1800</v>
      </c>
      <c r="T10" s="4">
        <f>1.5*S10*O10</f>
        <v>40500</v>
      </c>
      <c r="U10" s="22" t="s">
        <v>51</v>
      </c>
    </row>
    <row r="11" spans="1:21" ht="25.5" x14ac:dyDescent="0.2">
      <c r="A11" s="13" t="s">
        <v>21</v>
      </c>
      <c r="B11" s="13" t="s">
        <v>22</v>
      </c>
      <c r="C11" s="14" t="s">
        <v>24</v>
      </c>
      <c r="D11" s="15" t="s">
        <v>9</v>
      </c>
      <c r="E11" s="16" t="s">
        <v>56</v>
      </c>
      <c r="F11" s="17" t="s">
        <v>52</v>
      </c>
      <c r="G11" s="15" t="s">
        <v>9</v>
      </c>
      <c r="H11" s="18" t="s">
        <v>17</v>
      </c>
      <c r="I11" s="13" t="s">
        <v>10</v>
      </c>
      <c r="J11" s="19" t="s">
        <v>43</v>
      </c>
      <c r="K11" s="18" t="s">
        <v>20</v>
      </c>
      <c r="L11" s="18" t="s">
        <v>32</v>
      </c>
      <c r="M11" s="16">
        <v>6</v>
      </c>
      <c r="N11" s="16">
        <v>300</v>
      </c>
      <c r="O11" s="16">
        <v>15</v>
      </c>
      <c r="P11" s="16">
        <v>6</v>
      </c>
      <c r="Q11" s="20">
        <f t="shared" ref="Q11:Q17" si="3">P11*10</f>
        <v>60</v>
      </c>
      <c r="R11" s="21">
        <v>30</v>
      </c>
      <c r="S11" s="21">
        <f t="shared" ref="S11:S17" si="4">Q11*R11</f>
        <v>1800</v>
      </c>
      <c r="T11" s="4">
        <f t="shared" ref="T11:T17" si="5">1.5*S11*O11</f>
        <v>40500</v>
      </c>
      <c r="U11" s="22" t="s">
        <v>50</v>
      </c>
    </row>
    <row r="12" spans="1:21" ht="25.5" x14ac:dyDescent="0.2">
      <c r="A12" s="13" t="s">
        <v>21</v>
      </c>
      <c r="B12" s="13" t="s">
        <v>22</v>
      </c>
      <c r="C12" s="14" t="s">
        <v>25</v>
      </c>
      <c r="D12" s="15" t="s">
        <v>9</v>
      </c>
      <c r="E12" s="16" t="s">
        <v>56</v>
      </c>
      <c r="F12" s="17" t="s">
        <v>52</v>
      </c>
      <c r="G12" s="15" t="s">
        <v>9</v>
      </c>
      <c r="H12" s="18" t="s">
        <v>17</v>
      </c>
      <c r="I12" s="13" t="s">
        <v>10</v>
      </c>
      <c r="J12" s="19" t="s">
        <v>43</v>
      </c>
      <c r="K12" s="18" t="s">
        <v>20</v>
      </c>
      <c r="L12" s="18" t="s">
        <v>33</v>
      </c>
      <c r="M12" s="16">
        <v>3</v>
      </c>
      <c r="N12" s="16">
        <v>300</v>
      </c>
      <c r="O12" s="16">
        <v>15</v>
      </c>
      <c r="P12" s="16">
        <v>6</v>
      </c>
      <c r="Q12" s="20">
        <f t="shared" si="3"/>
        <v>60</v>
      </c>
      <c r="R12" s="21">
        <v>30</v>
      </c>
      <c r="S12" s="21">
        <f t="shared" si="4"/>
        <v>1800</v>
      </c>
      <c r="T12" s="4">
        <f t="shared" si="5"/>
        <v>40500</v>
      </c>
      <c r="U12" s="22" t="s">
        <v>49</v>
      </c>
    </row>
    <row r="13" spans="1:21" ht="25.5" x14ac:dyDescent="0.2">
      <c r="A13" s="13" t="s">
        <v>21</v>
      </c>
      <c r="B13" s="13" t="s">
        <v>22</v>
      </c>
      <c r="C13" s="14" t="s">
        <v>26</v>
      </c>
      <c r="D13" s="15" t="s">
        <v>9</v>
      </c>
      <c r="E13" s="16" t="s">
        <v>56</v>
      </c>
      <c r="F13" s="17" t="s">
        <v>52</v>
      </c>
      <c r="G13" s="15" t="s">
        <v>9</v>
      </c>
      <c r="H13" s="18" t="s">
        <v>17</v>
      </c>
      <c r="I13" s="13" t="s">
        <v>10</v>
      </c>
      <c r="J13" s="19" t="s">
        <v>43</v>
      </c>
      <c r="K13" s="18" t="s">
        <v>20</v>
      </c>
      <c r="L13" s="18" t="s">
        <v>34</v>
      </c>
      <c r="M13" s="16">
        <v>4</v>
      </c>
      <c r="N13" s="16">
        <v>300</v>
      </c>
      <c r="O13" s="16">
        <v>15</v>
      </c>
      <c r="P13" s="16">
        <v>6</v>
      </c>
      <c r="Q13" s="20">
        <f t="shared" si="3"/>
        <v>60</v>
      </c>
      <c r="R13" s="21">
        <v>30</v>
      </c>
      <c r="S13" s="21">
        <f t="shared" si="4"/>
        <v>1800</v>
      </c>
      <c r="T13" s="4">
        <f t="shared" si="5"/>
        <v>40500</v>
      </c>
      <c r="U13" s="22" t="s">
        <v>48</v>
      </c>
    </row>
    <row r="14" spans="1:21" ht="25.5" x14ac:dyDescent="0.2">
      <c r="A14" s="13" t="s">
        <v>21</v>
      </c>
      <c r="B14" s="13" t="s">
        <v>22</v>
      </c>
      <c r="C14" s="14" t="s">
        <v>27</v>
      </c>
      <c r="D14" s="15" t="s">
        <v>9</v>
      </c>
      <c r="E14" s="16" t="s">
        <v>56</v>
      </c>
      <c r="F14" s="17" t="s">
        <v>52</v>
      </c>
      <c r="G14" s="15" t="s">
        <v>9</v>
      </c>
      <c r="H14" s="18" t="s">
        <v>17</v>
      </c>
      <c r="I14" s="13" t="s">
        <v>10</v>
      </c>
      <c r="J14" s="19" t="s">
        <v>43</v>
      </c>
      <c r="K14" s="18" t="s">
        <v>20</v>
      </c>
      <c r="L14" s="18" t="s">
        <v>35</v>
      </c>
      <c r="M14" s="16">
        <v>5</v>
      </c>
      <c r="N14" s="16">
        <v>300</v>
      </c>
      <c r="O14" s="16">
        <v>15</v>
      </c>
      <c r="P14" s="16">
        <v>6</v>
      </c>
      <c r="Q14" s="20">
        <f t="shared" si="3"/>
        <v>60</v>
      </c>
      <c r="R14" s="21">
        <v>30</v>
      </c>
      <c r="S14" s="21">
        <f t="shared" si="4"/>
        <v>1800</v>
      </c>
      <c r="T14" s="4">
        <f t="shared" si="5"/>
        <v>40500</v>
      </c>
      <c r="U14" s="22" t="s">
        <v>47</v>
      </c>
    </row>
    <row r="15" spans="1:21" ht="25.5" x14ac:dyDescent="0.2">
      <c r="A15" s="13" t="s">
        <v>21</v>
      </c>
      <c r="B15" s="13" t="s">
        <v>22</v>
      </c>
      <c r="C15" s="14" t="s">
        <v>28</v>
      </c>
      <c r="D15" s="15" t="s">
        <v>9</v>
      </c>
      <c r="E15" s="16" t="s">
        <v>56</v>
      </c>
      <c r="F15" s="17" t="s">
        <v>52</v>
      </c>
      <c r="G15" s="15" t="s">
        <v>9</v>
      </c>
      <c r="H15" s="18" t="s">
        <v>17</v>
      </c>
      <c r="I15" s="13" t="s">
        <v>10</v>
      </c>
      <c r="J15" s="19" t="s">
        <v>43</v>
      </c>
      <c r="K15" s="18" t="s">
        <v>39</v>
      </c>
      <c r="L15" s="18" t="s">
        <v>36</v>
      </c>
      <c r="M15" s="16">
        <v>3</v>
      </c>
      <c r="N15" s="16">
        <v>300</v>
      </c>
      <c r="O15" s="16">
        <v>15</v>
      </c>
      <c r="P15" s="16">
        <v>6</v>
      </c>
      <c r="Q15" s="20">
        <f t="shared" si="3"/>
        <v>60</v>
      </c>
      <c r="R15" s="21">
        <v>30</v>
      </c>
      <c r="S15" s="21">
        <f t="shared" si="4"/>
        <v>1800</v>
      </c>
      <c r="T15" s="4">
        <f t="shared" si="5"/>
        <v>40500</v>
      </c>
      <c r="U15" s="22" t="s">
        <v>46</v>
      </c>
    </row>
    <row r="16" spans="1:21" ht="25.5" x14ac:dyDescent="0.2">
      <c r="A16" s="13" t="s">
        <v>21</v>
      </c>
      <c r="B16" s="13" t="s">
        <v>22</v>
      </c>
      <c r="C16" s="14" t="s">
        <v>29</v>
      </c>
      <c r="D16" s="15" t="s">
        <v>9</v>
      </c>
      <c r="E16" s="16" t="s">
        <v>56</v>
      </c>
      <c r="F16" s="17" t="s">
        <v>52</v>
      </c>
      <c r="G16" s="15" t="s">
        <v>9</v>
      </c>
      <c r="H16" s="18" t="s">
        <v>17</v>
      </c>
      <c r="I16" s="13" t="s">
        <v>10</v>
      </c>
      <c r="J16" s="19" t="s">
        <v>43</v>
      </c>
      <c r="K16" s="18" t="s">
        <v>40</v>
      </c>
      <c r="L16" s="18" t="s">
        <v>37</v>
      </c>
      <c r="M16" s="16">
        <v>6</v>
      </c>
      <c r="N16" s="16">
        <v>300</v>
      </c>
      <c r="O16" s="16">
        <v>15</v>
      </c>
      <c r="P16" s="16">
        <v>6</v>
      </c>
      <c r="Q16" s="20">
        <f t="shared" si="3"/>
        <v>60</v>
      </c>
      <c r="R16" s="21">
        <v>30</v>
      </c>
      <c r="S16" s="21">
        <f t="shared" si="4"/>
        <v>1800</v>
      </c>
      <c r="T16" s="4">
        <f t="shared" si="5"/>
        <v>40500</v>
      </c>
      <c r="U16" s="22" t="s">
        <v>45</v>
      </c>
    </row>
    <row r="17" spans="1:21" ht="38.25" x14ac:dyDescent="0.2">
      <c r="A17" s="13" t="s">
        <v>21</v>
      </c>
      <c r="B17" s="13" t="s">
        <v>22</v>
      </c>
      <c r="C17" s="14" t="s">
        <v>30</v>
      </c>
      <c r="D17" s="15" t="s">
        <v>9</v>
      </c>
      <c r="E17" s="16" t="s">
        <v>56</v>
      </c>
      <c r="F17" s="17" t="s">
        <v>52</v>
      </c>
      <c r="G17" s="15" t="s">
        <v>9</v>
      </c>
      <c r="H17" s="18" t="s">
        <v>17</v>
      </c>
      <c r="I17" s="13" t="s">
        <v>10</v>
      </c>
      <c r="J17" s="19" t="s">
        <v>43</v>
      </c>
      <c r="K17" s="18" t="s">
        <v>41</v>
      </c>
      <c r="L17" s="18" t="s">
        <v>38</v>
      </c>
      <c r="M17" s="16">
        <v>1</v>
      </c>
      <c r="N17" s="16">
        <v>300</v>
      </c>
      <c r="O17" s="16">
        <v>15</v>
      </c>
      <c r="P17" s="16">
        <v>6</v>
      </c>
      <c r="Q17" s="20">
        <f t="shared" si="3"/>
        <v>60</v>
      </c>
      <c r="R17" s="21">
        <v>30</v>
      </c>
      <c r="S17" s="21">
        <f t="shared" si="4"/>
        <v>1800</v>
      </c>
      <c r="T17" s="4">
        <f t="shared" si="5"/>
        <v>40500</v>
      </c>
      <c r="U17" s="22" t="s">
        <v>44</v>
      </c>
    </row>
    <row r="18" spans="1:21" ht="25.5" x14ac:dyDescent="0.2">
      <c r="A18" s="13" t="s">
        <v>21</v>
      </c>
      <c r="B18" s="13" t="s">
        <v>22</v>
      </c>
      <c r="C18" s="14" t="s">
        <v>23</v>
      </c>
      <c r="D18" s="15" t="s">
        <v>9</v>
      </c>
      <c r="E18" s="16" t="s">
        <v>56</v>
      </c>
      <c r="F18" s="17" t="s">
        <v>52</v>
      </c>
      <c r="G18" s="15" t="s">
        <v>9</v>
      </c>
      <c r="H18" s="18" t="s">
        <v>17</v>
      </c>
      <c r="I18" s="13" t="s">
        <v>10</v>
      </c>
      <c r="J18" s="19" t="s">
        <v>43</v>
      </c>
      <c r="K18" s="18" t="s">
        <v>20</v>
      </c>
      <c r="L18" s="18" t="s">
        <v>31</v>
      </c>
      <c r="M18" s="16">
        <v>6</v>
      </c>
      <c r="N18" s="16">
        <v>300</v>
      </c>
      <c r="O18" s="16">
        <v>15</v>
      </c>
      <c r="P18" s="16">
        <v>12</v>
      </c>
      <c r="Q18" s="20">
        <f>P18*10</f>
        <v>120</v>
      </c>
      <c r="R18" s="21">
        <v>30</v>
      </c>
      <c r="S18" s="21">
        <f>Q18*R18</f>
        <v>3600</v>
      </c>
      <c r="T18" s="4">
        <f>1*S18*O18</f>
        <v>54000</v>
      </c>
      <c r="U18" s="22" t="s">
        <v>51</v>
      </c>
    </row>
    <row r="19" spans="1:21" ht="25.5" x14ac:dyDescent="0.2">
      <c r="A19" s="13" t="s">
        <v>21</v>
      </c>
      <c r="B19" s="13" t="s">
        <v>22</v>
      </c>
      <c r="C19" s="14" t="s">
        <v>24</v>
      </c>
      <c r="D19" s="15" t="s">
        <v>9</v>
      </c>
      <c r="E19" s="16" t="s">
        <v>56</v>
      </c>
      <c r="F19" s="17" t="s">
        <v>52</v>
      </c>
      <c r="G19" s="15" t="s">
        <v>9</v>
      </c>
      <c r="H19" s="18" t="s">
        <v>17</v>
      </c>
      <c r="I19" s="13" t="s">
        <v>10</v>
      </c>
      <c r="J19" s="19" t="s">
        <v>43</v>
      </c>
      <c r="K19" s="18" t="s">
        <v>20</v>
      </c>
      <c r="L19" s="18" t="s">
        <v>32</v>
      </c>
      <c r="M19" s="16">
        <v>6</v>
      </c>
      <c r="N19" s="16">
        <v>300</v>
      </c>
      <c r="O19" s="16">
        <v>15</v>
      </c>
      <c r="P19" s="16">
        <v>12</v>
      </c>
      <c r="Q19" s="20">
        <f t="shared" ref="Q19:Q25" si="6">P19*10</f>
        <v>120</v>
      </c>
      <c r="R19" s="21">
        <v>30</v>
      </c>
      <c r="S19" s="21">
        <f t="shared" ref="S19:S25" si="7">Q19*R19</f>
        <v>3600</v>
      </c>
      <c r="T19" s="4">
        <f t="shared" ref="T19:T25" si="8">1*S19*O19</f>
        <v>54000</v>
      </c>
      <c r="U19" s="22" t="s">
        <v>50</v>
      </c>
    </row>
    <row r="20" spans="1:21" ht="25.5" x14ac:dyDescent="0.2">
      <c r="A20" s="13" t="s">
        <v>21</v>
      </c>
      <c r="B20" s="13" t="s">
        <v>22</v>
      </c>
      <c r="C20" s="14" t="s">
        <v>25</v>
      </c>
      <c r="D20" s="15" t="s">
        <v>9</v>
      </c>
      <c r="E20" s="16" t="s">
        <v>56</v>
      </c>
      <c r="F20" s="17" t="s">
        <v>52</v>
      </c>
      <c r="G20" s="15" t="s">
        <v>9</v>
      </c>
      <c r="H20" s="18" t="s">
        <v>17</v>
      </c>
      <c r="I20" s="13" t="s">
        <v>10</v>
      </c>
      <c r="J20" s="19" t="s">
        <v>43</v>
      </c>
      <c r="K20" s="18" t="s">
        <v>20</v>
      </c>
      <c r="L20" s="18" t="s">
        <v>33</v>
      </c>
      <c r="M20" s="16">
        <v>3</v>
      </c>
      <c r="N20" s="16">
        <v>300</v>
      </c>
      <c r="O20" s="16">
        <v>15</v>
      </c>
      <c r="P20" s="16">
        <v>12</v>
      </c>
      <c r="Q20" s="20">
        <f t="shared" si="6"/>
        <v>120</v>
      </c>
      <c r="R20" s="21">
        <v>30</v>
      </c>
      <c r="S20" s="21">
        <f t="shared" si="7"/>
        <v>3600</v>
      </c>
      <c r="T20" s="4">
        <f t="shared" si="8"/>
        <v>54000</v>
      </c>
      <c r="U20" s="22" t="s">
        <v>49</v>
      </c>
    </row>
    <row r="21" spans="1:21" ht="25.5" x14ac:dyDescent="0.2">
      <c r="A21" s="13" t="s">
        <v>21</v>
      </c>
      <c r="B21" s="13" t="s">
        <v>22</v>
      </c>
      <c r="C21" s="14" t="s">
        <v>26</v>
      </c>
      <c r="D21" s="15" t="s">
        <v>9</v>
      </c>
      <c r="E21" s="16" t="s">
        <v>56</v>
      </c>
      <c r="F21" s="17" t="s">
        <v>52</v>
      </c>
      <c r="G21" s="15" t="s">
        <v>9</v>
      </c>
      <c r="H21" s="18" t="s">
        <v>17</v>
      </c>
      <c r="I21" s="13" t="s">
        <v>10</v>
      </c>
      <c r="J21" s="19" t="s">
        <v>43</v>
      </c>
      <c r="K21" s="18" t="s">
        <v>20</v>
      </c>
      <c r="L21" s="18" t="s">
        <v>34</v>
      </c>
      <c r="M21" s="16">
        <v>4</v>
      </c>
      <c r="N21" s="16">
        <v>300</v>
      </c>
      <c r="O21" s="16">
        <v>15</v>
      </c>
      <c r="P21" s="16">
        <v>12</v>
      </c>
      <c r="Q21" s="20">
        <f t="shared" si="6"/>
        <v>120</v>
      </c>
      <c r="R21" s="21">
        <v>30</v>
      </c>
      <c r="S21" s="21">
        <f t="shared" si="7"/>
        <v>3600</v>
      </c>
      <c r="T21" s="4">
        <f t="shared" si="8"/>
        <v>54000</v>
      </c>
      <c r="U21" s="22" t="s">
        <v>48</v>
      </c>
    </row>
    <row r="22" spans="1:21" ht="25.5" x14ac:dyDescent="0.2">
      <c r="A22" s="13" t="s">
        <v>21</v>
      </c>
      <c r="B22" s="13" t="s">
        <v>22</v>
      </c>
      <c r="C22" s="14" t="s">
        <v>27</v>
      </c>
      <c r="D22" s="15" t="s">
        <v>9</v>
      </c>
      <c r="E22" s="16" t="s">
        <v>56</v>
      </c>
      <c r="F22" s="17" t="s">
        <v>52</v>
      </c>
      <c r="G22" s="15" t="s">
        <v>9</v>
      </c>
      <c r="H22" s="18" t="s">
        <v>17</v>
      </c>
      <c r="I22" s="13" t="s">
        <v>10</v>
      </c>
      <c r="J22" s="19" t="s">
        <v>43</v>
      </c>
      <c r="K22" s="18" t="s">
        <v>20</v>
      </c>
      <c r="L22" s="18" t="s">
        <v>35</v>
      </c>
      <c r="M22" s="16">
        <v>5</v>
      </c>
      <c r="N22" s="16">
        <v>300</v>
      </c>
      <c r="O22" s="16">
        <v>15</v>
      </c>
      <c r="P22" s="16">
        <v>12</v>
      </c>
      <c r="Q22" s="20">
        <f t="shared" si="6"/>
        <v>120</v>
      </c>
      <c r="R22" s="21">
        <v>30</v>
      </c>
      <c r="S22" s="21">
        <f t="shared" si="7"/>
        <v>3600</v>
      </c>
      <c r="T22" s="4">
        <f t="shared" si="8"/>
        <v>54000</v>
      </c>
      <c r="U22" s="22" t="s">
        <v>47</v>
      </c>
    </row>
    <row r="23" spans="1:21" ht="25.5" x14ac:dyDescent="0.2">
      <c r="A23" s="13" t="s">
        <v>21</v>
      </c>
      <c r="B23" s="13" t="s">
        <v>22</v>
      </c>
      <c r="C23" s="14" t="s">
        <v>28</v>
      </c>
      <c r="D23" s="15" t="s">
        <v>9</v>
      </c>
      <c r="E23" s="16" t="s">
        <v>56</v>
      </c>
      <c r="F23" s="17" t="s">
        <v>52</v>
      </c>
      <c r="G23" s="15" t="s">
        <v>9</v>
      </c>
      <c r="H23" s="18" t="s">
        <v>17</v>
      </c>
      <c r="I23" s="13" t="s">
        <v>10</v>
      </c>
      <c r="J23" s="19" t="s">
        <v>43</v>
      </c>
      <c r="K23" s="18" t="s">
        <v>39</v>
      </c>
      <c r="L23" s="18" t="s">
        <v>36</v>
      </c>
      <c r="M23" s="16">
        <v>3</v>
      </c>
      <c r="N23" s="16">
        <v>300</v>
      </c>
      <c r="O23" s="16">
        <v>15</v>
      </c>
      <c r="P23" s="16">
        <v>12</v>
      </c>
      <c r="Q23" s="20">
        <f t="shared" si="6"/>
        <v>120</v>
      </c>
      <c r="R23" s="21">
        <v>30</v>
      </c>
      <c r="S23" s="21">
        <f t="shared" si="7"/>
        <v>3600</v>
      </c>
      <c r="T23" s="4">
        <f t="shared" si="8"/>
        <v>54000</v>
      </c>
      <c r="U23" s="22" t="s">
        <v>46</v>
      </c>
    </row>
    <row r="24" spans="1:21" ht="25.5" x14ac:dyDescent="0.2">
      <c r="A24" s="13" t="s">
        <v>21</v>
      </c>
      <c r="B24" s="13" t="s">
        <v>22</v>
      </c>
      <c r="C24" s="14" t="s">
        <v>29</v>
      </c>
      <c r="D24" s="15" t="s">
        <v>9</v>
      </c>
      <c r="E24" s="16" t="s">
        <v>56</v>
      </c>
      <c r="F24" s="17" t="s">
        <v>52</v>
      </c>
      <c r="G24" s="15" t="s">
        <v>9</v>
      </c>
      <c r="H24" s="18" t="s">
        <v>17</v>
      </c>
      <c r="I24" s="13" t="s">
        <v>10</v>
      </c>
      <c r="J24" s="19" t="s">
        <v>43</v>
      </c>
      <c r="K24" s="18" t="s">
        <v>40</v>
      </c>
      <c r="L24" s="18" t="s">
        <v>37</v>
      </c>
      <c r="M24" s="16">
        <v>6</v>
      </c>
      <c r="N24" s="16">
        <v>300</v>
      </c>
      <c r="O24" s="16">
        <v>15</v>
      </c>
      <c r="P24" s="16">
        <v>12</v>
      </c>
      <c r="Q24" s="20">
        <f t="shared" si="6"/>
        <v>120</v>
      </c>
      <c r="R24" s="21">
        <v>30</v>
      </c>
      <c r="S24" s="21">
        <f t="shared" si="7"/>
        <v>3600</v>
      </c>
      <c r="T24" s="4">
        <f t="shared" si="8"/>
        <v>54000</v>
      </c>
      <c r="U24" s="22" t="s">
        <v>45</v>
      </c>
    </row>
    <row r="25" spans="1:21" ht="38.25" x14ac:dyDescent="0.2">
      <c r="A25" s="13" t="s">
        <v>21</v>
      </c>
      <c r="B25" s="13" t="s">
        <v>22</v>
      </c>
      <c r="C25" s="14" t="s">
        <v>30</v>
      </c>
      <c r="D25" s="15" t="s">
        <v>9</v>
      </c>
      <c r="E25" s="16" t="s">
        <v>56</v>
      </c>
      <c r="F25" s="17" t="s">
        <v>52</v>
      </c>
      <c r="G25" s="15" t="s">
        <v>9</v>
      </c>
      <c r="H25" s="18" t="s">
        <v>17</v>
      </c>
      <c r="I25" s="13" t="s">
        <v>10</v>
      </c>
      <c r="J25" s="19" t="s">
        <v>43</v>
      </c>
      <c r="K25" s="18" t="s">
        <v>41</v>
      </c>
      <c r="L25" s="18" t="s">
        <v>38</v>
      </c>
      <c r="M25" s="16">
        <v>1</v>
      </c>
      <c r="N25" s="16">
        <v>300</v>
      </c>
      <c r="O25" s="16">
        <v>15</v>
      </c>
      <c r="P25" s="16">
        <v>12</v>
      </c>
      <c r="Q25" s="20">
        <f t="shared" si="6"/>
        <v>120</v>
      </c>
      <c r="R25" s="21">
        <v>30</v>
      </c>
      <c r="S25" s="21">
        <f t="shared" si="7"/>
        <v>3600</v>
      </c>
      <c r="T25" s="4">
        <f t="shared" si="8"/>
        <v>54000</v>
      </c>
      <c r="U25" s="22" t="s">
        <v>44</v>
      </c>
    </row>
  </sheetData>
  <autoFilter ref="A1:U2"/>
  <hyperlinks>
    <hyperlink ref="D9" r:id="rId1"/>
    <hyperlink ref="D8" r:id="rId2"/>
    <hyperlink ref="D7" r:id="rId3"/>
    <hyperlink ref="D6" r:id="rId4"/>
    <hyperlink ref="D5" r:id="rId5"/>
    <hyperlink ref="D4" r:id="rId6"/>
    <hyperlink ref="D3" r:id="rId7"/>
    <hyperlink ref="D2" r:id="rId8"/>
    <hyperlink ref="G2" r:id="rId9"/>
    <hyperlink ref="G3:G9" r:id="rId10" display="Ссылка"/>
    <hyperlink ref="D17" r:id="rId11"/>
    <hyperlink ref="D16" r:id="rId12"/>
    <hyperlink ref="D15" r:id="rId13"/>
    <hyperlink ref="D14" r:id="rId14"/>
    <hyperlink ref="D13" r:id="rId15"/>
    <hyperlink ref="D12" r:id="rId16"/>
    <hyperlink ref="D11" r:id="rId17"/>
    <hyperlink ref="D10" r:id="rId18"/>
    <hyperlink ref="G10" r:id="rId19"/>
    <hyperlink ref="G11:G17" r:id="rId20" display="Ссылка"/>
    <hyperlink ref="D25" r:id="rId21"/>
    <hyperlink ref="D24" r:id="rId22"/>
    <hyperlink ref="D23" r:id="rId23"/>
    <hyperlink ref="D22" r:id="rId24"/>
    <hyperlink ref="D21" r:id="rId25"/>
    <hyperlink ref="D20" r:id="rId26"/>
    <hyperlink ref="D19" r:id="rId27"/>
    <hyperlink ref="D18" r:id="rId28"/>
    <hyperlink ref="G18" r:id="rId29"/>
    <hyperlink ref="G19:G25" r:id="rId30" display="Ссылка"/>
  </hyperlink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2026-02-23T20:14:13Z</dcterms:modified>
</cp:coreProperties>
</file>