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дар\Яндекс.Диск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лифте'!$A$1:$Q$1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I3" i="1"/>
  <c r="J3" i="1"/>
  <c r="K3" i="1"/>
  <c r="L3" i="1"/>
  <c r="M3" i="1"/>
  <c r="N3" i="1"/>
  <c r="H4" i="1"/>
  <c r="I4" i="1"/>
  <c r="J4" i="1"/>
  <c r="K4" i="1"/>
  <c r="L4" i="1"/>
  <c r="M4" i="1"/>
  <c r="N4" i="1"/>
  <c r="H5" i="1"/>
  <c r="I5" i="1"/>
  <c r="J5" i="1"/>
  <c r="K5" i="1"/>
  <c r="L5" i="1"/>
  <c r="M5" i="1"/>
  <c r="N5" i="1"/>
  <c r="H6" i="1"/>
  <c r="I6" i="1"/>
  <c r="J6" i="1"/>
  <c r="K6" i="1"/>
  <c r="L6" i="1"/>
  <c r="M6" i="1"/>
  <c r="N6" i="1"/>
  <c r="H7" i="1"/>
  <c r="I7" i="1"/>
  <c r="J7" i="1"/>
  <c r="K7" i="1"/>
  <c r="L7" i="1"/>
  <c r="M7" i="1"/>
  <c r="N7" i="1"/>
  <c r="H8" i="1"/>
  <c r="I8" i="1"/>
  <c r="J8" i="1"/>
  <c r="K8" i="1"/>
  <c r="L8" i="1"/>
  <c r="M8" i="1"/>
  <c r="N8" i="1"/>
  <c r="H9" i="1"/>
  <c r="I9" i="1"/>
  <c r="J9" i="1"/>
  <c r="K9" i="1"/>
  <c r="L9" i="1"/>
  <c r="M9" i="1"/>
  <c r="N9" i="1"/>
  <c r="H10" i="1"/>
  <c r="I10" i="1"/>
  <c r="J10" i="1"/>
  <c r="K10" i="1"/>
  <c r="L10" i="1"/>
  <c r="M10" i="1"/>
  <c r="N10" i="1"/>
  <c r="H11" i="1"/>
  <c r="I11" i="1"/>
  <c r="J11" i="1"/>
  <c r="K11" i="1"/>
  <c r="L11" i="1"/>
  <c r="M11" i="1"/>
  <c r="N11" i="1"/>
  <c r="H12" i="1"/>
  <c r="I12" i="1"/>
  <c r="J12" i="1"/>
  <c r="K12" i="1"/>
  <c r="L12" i="1"/>
  <c r="M12" i="1"/>
  <c r="N12" i="1"/>
  <c r="N2" i="1"/>
  <c r="M2" i="1"/>
  <c r="K2" i="1"/>
  <c r="I2" i="1"/>
  <c r="H2" i="1"/>
  <c r="L2" i="1" l="1"/>
  <c r="J2" i="1"/>
</calcChain>
</file>

<file path=xl/sharedStrings.xml><?xml version="1.0" encoding="utf-8"?>
<sst xmlns="http://schemas.openxmlformats.org/spreadsheetml/2006/main" count="105" uniqueCount="34">
  <si>
    <t>Город</t>
  </si>
  <si>
    <t>Вид рекламы</t>
  </si>
  <si>
    <t>Фото</t>
  </si>
  <si>
    <t>Район</t>
  </si>
  <si>
    <t>Адреса</t>
  </si>
  <si>
    <t>Фотоотчет</t>
  </si>
  <si>
    <t>Услуги дизайнера</t>
  </si>
  <si>
    <t>Ссылка</t>
  </si>
  <si>
    <t>Реклама на стенде в кабине лифта</t>
  </si>
  <si>
    <t>Количество стендов</t>
  </si>
  <si>
    <t>Период, мес.</t>
  </si>
  <si>
    <t>Монтаж/Демонтаж</t>
  </si>
  <si>
    <t>От 900 руб.</t>
  </si>
  <si>
    <t>Краснодар</t>
  </si>
  <si>
    <t>ЮМР</t>
  </si>
  <si>
    <t>А6 +</t>
  </si>
  <si>
    <t>А5</t>
  </si>
  <si>
    <t>А5 макс</t>
  </si>
  <si>
    <t>А4</t>
  </si>
  <si>
    <t>А4 макс</t>
  </si>
  <si>
    <t>А3</t>
  </si>
  <si>
    <t>А2</t>
  </si>
  <si>
    <t>100% предоставляется в течение 7 рабочих дней после окончания монтажа</t>
  </si>
  <si>
    <t>Молодежный + 9 я тихая</t>
  </si>
  <si>
    <t>ФМР</t>
  </si>
  <si>
    <t>СХА+МХГ</t>
  </si>
  <si>
    <t>Московский + ЗИП</t>
  </si>
  <si>
    <t>Восточно-кругликовский</t>
  </si>
  <si>
    <t>Центр</t>
  </si>
  <si>
    <t>КМР</t>
  </si>
  <si>
    <t>ГМР+ПМР</t>
  </si>
  <si>
    <t>ЧМР</t>
  </si>
  <si>
    <t>Музыкальный + Энка</t>
  </si>
  <si>
    <t>С 1 по 5 и с 15 по 20 числа каждого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</si>
</sst>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uPT1ANIqLPB0Kg" TargetMode="External"/><Relationship Id="rId13" Type="http://schemas.openxmlformats.org/officeDocument/2006/relationships/hyperlink" Target="https://disk.yandex.ru/i/NmkgT8BzT-jjnw" TargetMode="External"/><Relationship Id="rId18" Type="http://schemas.openxmlformats.org/officeDocument/2006/relationships/hyperlink" Target="https://disk.yandex.ru/i/sqcAejjFgUzxxQ" TargetMode="External"/><Relationship Id="rId3" Type="http://schemas.openxmlformats.org/officeDocument/2006/relationships/hyperlink" Target="https://disk.yandex.ru/d/uPT1ANIqLPB0Kg" TargetMode="External"/><Relationship Id="rId21" Type="http://schemas.openxmlformats.org/officeDocument/2006/relationships/hyperlink" Target="https://disk.yandex.ru/i/0NRAnZTJz4-fJg" TargetMode="External"/><Relationship Id="rId7" Type="http://schemas.openxmlformats.org/officeDocument/2006/relationships/hyperlink" Target="https://disk.yandex.ru/d/uPT1ANIqLPB0Kg" TargetMode="External"/><Relationship Id="rId12" Type="http://schemas.openxmlformats.org/officeDocument/2006/relationships/hyperlink" Target="https://disk.yandex.ru/i/idY1wKxbKgQD5A" TargetMode="External"/><Relationship Id="rId17" Type="http://schemas.openxmlformats.org/officeDocument/2006/relationships/hyperlink" Target="https://disk.yandex.ru/i/9QXeFRzqfy_ctA" TargetMode="External"/><Relationship Id="rId2" Type="http://schemas.openxmlformats.org/officeDocument/2006/relationships/hyperlink" Target="https://disk.yandex.ru/d/uPT1ANIqLPB0Kg" TargetMode="External"/><Relationship Id="rId16" Type="http://schemas.openxmlformats.org/officeDocument/2006/relationships/hyperlink" Target="https://disk.yandex.ru/i/rYsg1hwvHKiy5g" TargetMode="External"/><Relationship Id="rId20" Type="http://schemas.openxmlformats.org/officeDocument/2006/relationships/hyperlink" Target="https://disk.yandex.ru/i/aHNLEhHMQU6myA" TargetMode="External"/><Relationship Id="rId1" Type="http://schemas.openxmlformats.org/officeDocument/2006/relationships/hyperlink" Target="https://disk.yandex.ru/d/uPT1ANIqLPB0Kg" TargetMode="External"/><Relationship Id="rId6" Type="http://schemas.openxmlformats.org/officeDocument/2006/relationships/hyperlink" Target="https://disk.yandex.ru/d/uPT1ANIqLPB0Kg" TargetMode="External"/><Relationship Id="rId11" Type="http://schemas.openxmlformats.org/officeDocument/2006/relationships/hyperlink" Target="https://disk.yandex.ru/d/uPT1ANIqLPB0Kg" TargetMode="External"/><Relationship Id="rId5" Type="http://schemas.openxmlformats.org/officeDocument/2006/relationships/hyperlink" Target="https://disk.yandex.ru/d/uPT1ANIqLPB0Kg" TargetMode="External"/><Relationship Id="rId15" Type="http://schemas.openxmlformats.org/officeDocument/2006/relationships/hyperlink" Target="https://disk.yandex.ru/i/gRifJhxIPQnOAQ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d/uPT1ANIqLPB0Kg" TargetMode="External"/><Relationship Id="rId19" Type="http://schemas.openxmlformats.org/officeDocument/2006/relationships/hyperlink" Target="https://disk.yandex.ru/i/3nDDAPCqbcSvNw" TargetMode="External"/><Relationship Id="rId4" Type="http://schemas.openxmlformats.org/officeDocument/2006/relationships/hyperlink" Target="https://disk.yandex.ru/d/uPT1ANIqLPB0Kg" TargetMode="External"/><Relationship Id="rId9" Type="http://schemas.openxmlformats.org/officeDocument/2006/relationships/hyperlink" Target="https://disk.yandex.ru/d/uPT1ANIqLPB0Kg" TargetMode="External"/><Relationship Id="rId14" Type="http://schemas.openxmlformats.org/officeDocument/2006/relationships/hyperlink" Target="https://disk.yandex.ru/i/C6iBw8j9kQ6OJg" TargetMode="External"/><Relationship Id="rId22" Type="http://schemas.openxmlformats.org/officeDocument/2006/relationships/hyperlink" Target="https://disk.yandex.ru/i/rUhd5YG4_Ys8c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17.7109375" style="1" customWidth="1"/>
    <col min="3" max="3" width="9.5703125" style="1" customWidth="1"/>
    <col min="4" max="4" width="18.5703125" style="2" customWidth="1"/>
    <col min="5" max="5" width="11.42578125" style="9" customWidth="1"/>
    <col min="6" max="6" width="14.7109375" style="1" customWidth="1"/>
    <col min="7" max="7" width="16.140625" style="1" customWidth="1"/>
    <col min="8" max="8" width="14" style="1" customWidth="1"/>
    <col min="9" max="10" width="15" style="1" customWidth="1"/>
    <col min="11" max="11" width="12.42578125" style="1" customWidth="1"/>
    <col min="12" max="12" width="15" style="1" customWidth="1"/>
    <col min="13" max="13" width="14.85546875" style="1" customWidth="1"/>
    <col min="14" max="14" width="16.140625" style="1" customWidth="1"/>
    <col min="15" max="15" width="21.85546875" style="1" customWidth="1"/>
    <col min="16" max="16" width="22.85546875" style="1" customWidth="1"/>
    <col min="17" max="17" width="14.28515625" style="1" customWidth="1"/>
    <col min="18" max="16384" width="9.140625" style="1"/>
  </cols>
  <sheetData>
    <row r="1" spans="1:17" s="4" customFormat="1" ht="25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9</v>
      </c>
      <c r="G1" s="3" t="s">
        <v>10</v>
      </c>
      <c r="H1" s="3" t="s">
        <v>15</v>
      </c>
      <c r="I1" s="3" t="s">
        <v>16</v>
      </c>
      <c r="J1" s="3" t="s">
        <v>17</v>
      </c>
      <c r="K1" s="3" t="s">
        <v>18</v>
      </c>
      <c r="L1" s="3" t="s">
        <v>19</v>
      </c>
      <c r="M1" s="3" t="s">
        <v>20</v>
      </c>
      <c r="N1" s="3" t="s">
        <v>21</v>
      </c>
      <c r="O1" s="3" t="s">
        <v>11</v>
      </c>
      <c r="P1" s="3" t="s">
        <v>5</v>
      </c>
      <c r="Q1" s="3" t="s">
        <v>6</v>
      </c>
    </row>
    <row r="2" spans="1:17" s="8" customFormat="1" ht="38.25" x14ac:dyDescent="0.25">
      <c r="A2" s="5" t="s">
        <v>13</v>
      </c>
      <c r="B2" s="5" t="s">
        <v>8</v>
      </c>
      <c r="C2" s="10" t="s">
        <v>2</v>
      </c>
      <c r="D2" s="5" t="s">
        <v>14</v>
      </c>
      <c r="E2" s="11" t="s">
        <v>7</v>
      </c>
      <c r="F2" s="5">
        <v>357</v>
      </c>
      <c r="G2" s="5">
        <v>1</v>
      </c>
      <c r="H2" s="6">
        <f>90*F2</f>
        <v>32130</v>
      </c>
      <c r="I2" s="6">
        <f>210*F2</f>
        <v>74970</v>
      </c>
      <c r="J2" s="6">
        <f>210*F2</f>
        <v>74970</v>
      </c>
      <c r="K2" s="6">
        <f>370*F2</f>
        <v>132090</v>
      </c>
      <c r="L2" s="6">
        <f>420*F2</f>
        <v>149940</v>
      </c>
      <c r="M2" s="6">
        <f>700*F2</f>
        <v>249900</v>
      </c>
      <c r="N2" s="7">
        <f>1400*F2</f>
        <v>499800</v>
      </c>
      <c r="O2" s="5" t="s">
        <v>33</v>
      </c>
      <c r="P2" s="5" t="s">
        <v>22</v>
      </c>
      <c r="Q2" s="5" t="s">
        <v>12</v>
      </c>
    </row>
    <row r="3" spans="1:17" s="8" customFormat="1" ht="38.25" x14ac:dyDescent="0.25">
      <c r="A3" s="5" t="s">
        <v>13</v>
      </c>
      <c r="B3" s="5" t="s">
        <v>8</v>
      </c>
      <c r="C3" s="10" t="s">
        <v>2</v>
      </c>
      <c r="D3" s="5" t="s">
        <v>23</v>
      </c>
      <c r="E3" s="11" t="s">
        <v>7</v>
      </c>
      <c r="F3" s="5">
        <v>98</v>
      </c>
      <c r="G3" s="5">
        <v>1</v>
      </c>
      <c r="H3" s="6">
        <f t="shared" ref="H3:H12" si="0">90*F3</f>
        <v>8820</v>
      </c>
      <c r="I3" s="6">
        <f t="shared" ref="I3:I12" si="1">210*F3</f>
        <v>20580</v>
      </c>
      <c r="J3" s="6">
        <f t="shared" ref="J3:J12" si="2">210*F3</f>
        <v>20580</v>
      </c>
      <c r="K3" s="6">
        <f t="shared" ref="K3:K12" si="3">370*F3</f>
        <v>36260</v>
      </c>
      <c r="L3" s="6">
        <f t="shared" ref="L3:L12" si="4">420*F3</f>
        <v>41160</v>
      </c>
      <c r="M3" s="6">
        <f t="shared" ref="M3:M12" si="5">700*F3</f>
        <v>68600</v>
      </c>
      <c r="N3" s="7">
        <f t="shared" ref="N3:N12" si="6">1400*F3</f>
        <v>137200</v>
      </c>
      <c r="O3" s="5" t="s">
        <v>33</v>
      </c>
      <c r="P3" s="5" t="s">
        <v>22</v>
      </c>
      <c r="Q3" s="5" t="s">
        <v>12</v>
      </c>
    </row>
    <row r="4" spans="1:17" s="8" customFormat="1" ht="38.25" x14ac:dyDescent="0.25">
      <c r="A4" s="5" t="s">
        <v>13</v>
      </c>
      <c r="B4" s="5" t="s">
        <v>8</v>
      </c>
      <c r="C4" s="10" t="s">
        <v>2</v>
      </c>
      <c r="D4" s="5" t="s">
        <v>24</v>
      </c>
      <c r="E4" s="11" t="s">
        <v>7</v>
      </c>
      <c r="F4" s="5">
        <v>171</v>
      </c>
      <c r="G4" s="5">
        <v>1</v>
      </c>
      <c r="H4" s="6">
        <f t="shared" si="0"/>
        <v>15390</v>
      </c>
      <c r="I4" s="6">
        <f t="shared" si="1"/>
        <v>35910</v>
      </c>
      <c r="J4" s="6">
        <f t="shared" si="2"/>
        <v>35910</v>
      </c>
      <c r="K4" s="6">
        <f t="shared" si="3"/>
        <v>63270</v>
      </c>
      <c r="L4" s="6">
        <f t="shared" si="4"/>
        <v>71820</v>
      </c>
      <c r="M4" s="6">
        <f t="shared" si="5"/>
        <v>119700</v>
      </c>
      <c r="N4" s="7">
        <f t="shared" si="6"/>
        <v>239400</v>
      </c>
      <c r="O4" s="5" t="s">
        <v>33</v>
      </c>
      <c r="P4" s="5" t="s">
        <v>22</v>
      </c>
      <c r="Q4" s="5" t="s">
        <v>12</v>
      </c>
    </row>
    <row r="5" spans="1:17" s="8" customFormat="1" ht="38.25" x14ac:dyDescent="0.25">
      <c r="A5" s="5" t="s">
        <v>13</v>
      </c>
      <c r="B5" s="5" t="s">
        <v>8</v>
      </c>
      <c r="C5" s="10" t="s">
        <v>2</v>
      </c>
      <c r="D5" s="5" t="s">
        <v>25</v>
      </c>
      <c r="E5" s="11" t="s">
        <v>7</v>
      </c>
      <c r="F5" s="5">
        <v>76</v>
      </c>
      <c r="G5" s="5">
        <v>1</v>
      </c>
      <c r="H5" s="6">
        <f t="shared" si="0"/>
        <v>6840</v>
      </c>
      <c r="I5" s="6">
        <f t="shared" si="1"/>
        <v>15960</v>
      </c>
      <c r="J5" s="6">
        <f t="shared" si="2"/>
        <v>15960</v>
      </c>
      <c r="K5" s="6">
        <f t="shared" si="3"/>
        <v>28120</v>
      </c>
      <c r="L5" s="6">
        <f t="shared" si="4"/>
        <v>31920</v>
      </c>
      <c r="M5" s="6">
        <f t="shared" si="5"/>
        <v>53200</v>
      </c>
      <c r="N5" s="7">
        <f t="shared" si="6"/>
        <v>106400</v>
      </c>
      <c r="O5" s="5" t="s">
        <v>33</v>
      </c>
      <c r="P5" s="5" t="s">
        <v>22</v>
      </c>
      <c r="Q5" s="5" t="s">
        <v>12</v>
      </c>
    </row>
    <row r="6" spans="1:17" s="8" customFormat="1" ht="38.25" x14ac:dyDescent="0.25">
      <c r="A6" s="5" t="s">
        <v>13</v>
      </c>
      <c r="B6" s="5" t="s">
        <v>8</v>
      </c>
      <c r="C6" s="10" t="s">
        <v>2</v>
      </c>
      <c r="D6" s="5" t="s">
        <v>26</v>
      </c>
      <c r="E6" s="11" t="s">
        <v>7</v>
      </c>
      <c r="F6" s="5">
        <v>122</v>
      </c>
      <c r="G6" s="5">
        <v>1</v>
      </c>
      <c r="H6" s="6">
        <f t="shared" si="0"/>
        <v>10980</v>
      </c>
      <c r="I6" s="6">
        <f t="shared" si="1"/>
        <v>25620</v>
      </c>
      <c r="J6" s="6">
        <f t="shared" si="2"/>
        <v>25620</v>
      </c>
      <c r="K6" s="6">
        <f t="shared" si="3"/>
        <v>45140</v>
      </c>
      <c r="L6" s="6">
        <f t="shared" si="4"/>
        <v>51240</v>
      </c>
      <c r="M6" s="6">
        <f t="shared" si="5"/>
        <v>85400</v>
      </c>
      <c r="N6" s="7">
        <f t="shared" si="6"/>
        <v>170800</v>
      </c>
      <c r="O6" s="5" t="s">
        <v>33</v>
      </c>
      <c r="P6" s="5" t="s">
        <v>22</v>
      </c>
      <c r="Q6" s="5" t="s">
        <v>12</v>
      </c>
    </row>
    <row r="7" spans="1:17" s="8" customFormat="1" ht="38.25" x14ac:dyDescent="0.25">
      <c r="A7" s="5" t="s">
        <v>13</v>
      </c>
      <c r="B7" s="5" t="s">
        <v>8</v>
      </c>
      <c r="C7" s="10" t="s">
        <v>2</v>
      </c>
      <c r="D7" s="5" t="s">
        <v>27</v>
      </c>
      <c r="E7" s="11" t="s">
        <v>7</v>
      </c>
      <c r="F7" s="5">
        <v>264</v>
      </c>
      <c r="G7" s="5">
        <v>1</v>
      </c>
      <c r="H7" s="6">
        <f t="shared" si="0"/>
        <v>23760</v>
      </c>
      <c r="I7" s="6">
        <f t="shared" si="1"/>
        <v>55440</v>
      </c>
      <c r="J7" s="6">
        <f t="shared" si="2"/>
        <v>55440</v>
      </c>
      <c r="K7" s="6">
        <f t="shared" si="3"/>
        <v>97680</v>
      </c>
      <c r="L7" s="6">
        <f t="shared" si="4"/>
        <v>110880</v>
      </c>
      <c r="M7" s="6">
        <f t="shared" si="5"/>
        <v>184800</v>
      </c>
      <c r="N7" s="7">
        <f t="shared" si="6"/>
        <v>369600</v>
      </c>
      <c r="O7" s="5" t="s">
        <v>33</v>
      </c>
      <c r="P7" s="5" t="s">
        <v>22</v>
      </c>
      <c r="Q7" s="5" t="s">
        <v>12</v>
      </c>
    </row>
    <row r="8" spans="1:17" s="8" customFormat="1" ht="38.25" x14ac:dyDescent="0.25">
      <c r="A8" s="5" t="s">
        <v>13</v>
      </c>
      <c r="B8" s="5" t="s">
        <v>8</v>
      </c>
      <c r="C8" s="10" t="s">
        <v>2</v>
      </c>
      <c r="D8" s="5" t="s">
        <v>28</v>
      </c>
      <c r="E8" s="11" t="s">
        <v>7</v>
      </c>
      <c r="F8" s="5">
        <v>159</v>
      </c>
      <c r="G8" s="5">
        <v>1</v>
      </c>
      <c r="H8" s="6">
        <f t="shared" si="0"/>
        <v>14310</v>
      </c>
      <c r="I8" s="6">
        <f t="shared" si="1"/>
        <v>33390</v>
      </c>
      <c r="J8" s="6">
        <f t="shared" si="2"/>
        <v>33390</v>
      </c>
      <c r="K8" s="6">
        <f t="shared" si="3"/>
        <v>58830</v>
      </c>
      <c r="L8" s="6">
        <f t="shared" si="4"/>
        <v>66780</v>
      </c>
      <c r="M8" s="6">
        <f t="shared" si="5"/>
        <v>111300</v>
      </c>
      <c r="N8" s="7">
        <f t="shared" si="6"/>
        <v>222600</v>
      </c>
      <c r="O8" s="5" t="s">
        <v>33</v>
      </c>
      <c r="P8" s="5" t="s">
        <v>22</v>
      </c>
      <c r="Q8" s="5" t="s">
        <v>12</v>
      </c>
    </row>
    <row r="9" spans="1:17" s="8" customFormat="1" ht="38.25" x14ac:dyDescent="0.25">
      <c r="A9" s="5" t="s">
        <v>13</v>
      </c>
      <c r="B9" s="5" t="s">
        <v>8</v>
      </c>
      <c r="C9" s="10" t="s">
        <v>2</v>
      </c>
      <c r="D9" s="5" t="s">
        <v>29</v>
      </c>
      <c r="E9" s="11" t="s">
        <v>7</v>
      </c>
      <c r="F9" s="5">
        <v>259</v>
      </c>
      <c r="G9" s="5">
        <v>1</v>
      </c>
      <c r="H9" s="6">
        <f t="shared" si="0"/>
        <v>23310</v>
      </c>
      <c r="I9" s="6">
        <f t="shared" si="1"/>
        <v>54390</v>
      </c>
      <c r="J9" s="6">
        <f t="shared" si="2"/>
        <v>54390</v>
      </c>
      <c r="K9" s="6">
        <f t="shared" si="3"/>
        <v>95830</v>
      </c>
      <c r="L9" s="6">
        <f t="shared" si="4"/>
        <v>108780</v>
      </c>
      <c r="M9" s="6">
        <f t="shared" si="5"/>
        <v>181300</v>
      </c>
      <c r="N9" s="7">
        <f t="shared" si="6"/>
        <v>362600</v>
      </c>
      <c r="O9" s="5" t="s">
        <v>33</v>
      </c>
      <c r="P9" s="5" t="s">
        <v>22</v>
      </c>
      <c r="Q9" s="5" t="s">
        <v>12</v>
      </c>
    </row>
    <row r="10" spans="1:17" s="8" customFormat="1" ht="38.25" x14ac:dyDescent="0.25">
      <c r="A10" s="5" t="s">
        <v>13</v>
      </c>
      <c r="B10" s="5" t="s">
        <v>8</v>
      </c>
      <c r="C10" s="10" t="s">
        <v>2</v>
      </c>
      <c r="D10" s="5" t="s">
        <v>30</v>
      </c>
      <c r="E10" s="11" t="s">
        <v>7</v>
      </c>
      <c r="F10" s="5">
        <v>181</v>
      </c>
      <c r="G10" s="5">
        <v>1</v>
      </c>
      <c r="H10" s="6">
        <f t="shared" si="0"/>
        <v>16290</v>
      </c>
      <c r="I10" s="6">
        <f t="shared" si="1"/>
        <v>38010</v>
      </c>
      <c r="J10" s="6">
        <f t="shared" si="2"/>
        <v>38010</v>
      </c>
      <c r="K10" s="6">
        <f t="shared" si="3"/>
        <v>66970</v>
      </c>
      <c r="L10" s="6">
        <f t="shared" si="4"/>
        <v>76020</v>
      </c>
      <c r="M10" s="6">
        <f t="shared" si="5"/>
        <v>126700</v>
      </c>
      <c r="N10" s="7">
        <f t="shared" si="6"/>
        <v>253400</v>
      </c>
      <c r="O10" s="5" t="s">
        <v>33</v>
      </c>
      <c r="P10" s="5" t="s">
        <v>22</v>
      </c>
      <c r="Q10" s="5" t="s">
        <v>12</v>
      </c>
    </row>
    <row r="11" spans="1:17" s="8" customFormat="1" ht="38.25" x14ac:dyDescent="0.25">
      <c r="A11" s="5" t="s">
        <v>13</v>
      </c>
      <c r="B11" s="5" t="s">
        <v>8</v>
      </c>
      <c r="C11" s="10" t="s">
        <v>2</v>
      </c>
      <c r="D11" s="5" t="s">
        <v>31</v>
      </c>
      <c r="E11" s="11" t="s">
        <v>7</v>
      </c>
      <c r="F11" s="5">
        <v>118</v>
      </c>
      <c r="G11" s="5">
        <v>1</v>
      </c>
      <c r="H11" s="6">
        <f t="shared" si="0"/>
        <v>10620</v>
      </c>
      <c r="I11" s="6">
        <f t="shared" si="1"/>
        <v>24780</v>
      </c>
      <c r="J11" s="6">
        <f t="shared" si="2"/>
        <v>24780</v>
      </c>
      <c r="K11" s="6">
        <f t="shared" si="3"/>
        <v>43660</v>
      </c>
      <c r="L11" s="6">
        <f t="shared" si="4"/>
        <v>49560</v>
      </c>
      <c r="M11" s="6">
        <f t="shared" si="5"/>
        <v>82600</v>
      </c>
      <c r="N11" s="7">
        <f t="shared" si="6"/>
        <v>165200</v>
      </c>
      <c r="O11" s="5" t="s">
        <v>33</v>
      </c>
      <c r="P11" s="5" t="s">
        <v>22</v>
      </c>
      <c r="Q11" s="5" t="s">
        <v>12</v>
      </c>
    </row>
    <row r="12" spans="1:17" s="8" customFormat="1" ht="38.25" x14ac:dyDescent="0.25">
      <c r="A12" s="5" t="s">
        <v>13</v>
      </c>
      <c r="B12" s="5" t="s">
        <v>8</v>
      </c>
      <c r="C12" s="10" t="s">
        <v>2</v>
      </c>
      <c r="D12" s="5" t="s">
        <v>32</v>
      </c>
      <c r="E12" s="11" t="s">
        <v>7</v>
      </c>
      <c r="F12" s="5">
        <v>99</v>
      </c>
      <c r="G12" s="5">
        <v>1</v>
      </c>
      <c r="H12" s="6">
        <f t="shared" si="0"/>
        <v>8910</v>
      </c>
      <c r="I12" s="6">
        <f t="shared" si="1"/>
        <v>20790</v>
      </c>
      <c r="J12" s="6">
        <f t="shared" si="2"/>
        <v>20790</v>
      </c>
      <c r="K12" s="6">
        <f t="shared" si="3"/>
        <v>36630</v>
      </c>
      <c r="L12" s="6">
        <f t="shared" si="4"/>
        <v>41580</v>
      </c>
      <c r="M12" s="6">
        <f t="shared" si="5"/>
        <v>69300</v>
      </c>
      <c r="N12" s="7">
        <f t="shared" si="6"/>
        <v>138600</v>
      </c>
      <c r="O12" s="5" t="s">
        <v>33</v>
      </c>
      <c r="P12" s="5" t="s">
        <v>22</v>
      </c>
      <c r="Q12" s="5" t="s">
        <v>12</v>
      </c>
    </row>
  </sheetData>
  <autoFilter ref="A1:Q1"/>
  <phoneticPr fontId="5" type="noConversion"/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C11" r:id="rId10"/>
    <hyperlink ref="C12" r:id="rId11"/>
    <hyperlink ref="E7" r:id="rId12"/>
    <hyperlink ref="E10" r:id="rId13"/>
    <hyperlink ref="E9" r:id="rId14"/>
    <hyperlink ref="E3" r:id="rId15"/>
    <hyperlink ref="E6" r:id="rId16"/>
    <hyperlink ref="E12" r:id="rId17"/>
    <hyperlink ref="E5" r:id="rId18"/>
    <hyperlink ref="E4" r:id="rId19"/>
    <hyperlink ref="E8" r:id="rId20"/>
    <hyperlink ref="E11" r:id="rId21"/>
    <hyperlink ref="E2" r:id="rId22"/>
  </hyperlinks>
  <pageMargins left="0.7" right="0.7" top="0.75" bottom="0.75" header="0.3" footer="0.3"/>
  <pageSetup paperSize="9" orientation="portrait" horizontalDpi="300" verticalDpi="30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13</cp:revision>
  <dcterms:created xsi:type="dcterms:W3CDTF">2006-09-16T00:00:00Z</dcterms:created>
  <dcterms:modified xsi:type="dcterms:W3CDTF">2026-02-08T15:12:58Z</dcterms:modified>
</cp:coreProperties>
</file>